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rdbia-my.sharepoint.com/personal/aoife_keenan_bordbia_ie/Documents/"/>
    </mc:Choice>
  </mc:AlternateContent>
  <xr:revisionPtr revIDLastSave="0" documentId="8_{1BE1C7D9-31C9-4BB5-9667-4DFDD84B313E}" xr6:coauthVersionLast="47" xr6:coauthVersionMax="47" xr10:uidLastSave="{00000000-0000-0000-0000-000000000000}"/>
  <bookViews>
    <workbookView xWindow="-108" yWindow="-108" windowWidth="23256" windowHeight="12456" xr2:uid="{BAD0B1CA-8F05-4744-8B1F-B08CE346B2A6}"/>
  </bookViews>
  <sheets>
    <sheet name="Sheet1" sheetId="1" r:id="rId1"/>
    <sheet name="Sheet2" sheetId="2" r:id="rId2"/>
  </sheets>
  <definedNames>
    <definedName name="_xlnm.Print_Area" localSheetId="0">Sheet1!$A$1:$F$197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0" i="1" l="1"/>
  <c r="F189" i="1"/>
  <c r="F188" i="1"/>
  <c r="F187" i="1"/>
  <c r="F186" i="1"/>
  <c r="F185" i="1"/>
  <c r="F191" i="1"/>
  <c r="F192" i="1"/>
  <c r="F183" i="1"/>
  <c r="F182" i="1"/>
  <c r="F181" i="1"/>
  <c r="F180" i="1"/>
  <c r="F179" i="1"/>
  <c r="F178" i="1"/>
  <c r="F139" i="1"/>
  <c r="F117" i="1"/>
  <c r="F116" i="1"/>
  <c r="F115" i="1"/>
  <c r="F98" i="1"/>
  <c r="F78" i="1"/>
  <c r="F79" i="1"/>
  <c r="F73" i="1"/>
  <c r="F72" i="1"/>
  <c r="F70" i="1"/>
  <c r="F67" i="1"/>
  <c r="F66" i="1"/>
  <c r="F65" i="1"/>
  <c r="F59" i="1"/>
  <c r="F58" i="1"/>
  <c r="F57" i="1"/>
  <c r="F177" i="1"/>
  <c r="F97" i="1"/>
  <c r="F96" i="1"/>
  <c r="F150" i="1"/>
  <c r="F75" i="1" l="1"/>
  <c r="F158" i="1"/>
  <c r="F176" i="1"/>
  <c r="F175" i="1"/>
  <c r="F184" i="1" l="1"/>
  <c r="F138" i="1"/>
  <c r="F137" i="1"/>
  <c r="F105" i="1"/>
  <c r="F107" i="1"/>
  <c r="F106" i="1"/>
  <c r="F71" i="1"/>
  <c r="F69" i="1"/>
  <c r="F68" i="1"/>
  <c r="F74" i="1"/>
  <c r="F76" i="1"/>
  <c r="F64" i="1"/>
  <c r="F63" i="1"/>
  <c r="F62" i="1"/>
  <c r="F61" i="1"/>
  <c r="F60" i="1"/>
  <c r="F53" i="1"/>
  <c r="F52" i="1"/>
  <c r="F51" i="1"/>
  <c r="F54" i="1"/>
  <c r="F55" i="1"/>
  <c r="F56" i="1"/>
  <c r="F50" i="1"/>
  <c r="F46" i="1"/>
  <c r="F110" i="1"/>
  <c r="F111" i="1"/>
  <c r="F112" i="1"/>
  <c r="F113" i="1"/>
  <c r="F114" i="1"/>
  <c r="F118" i="1"/>
  <c r="F119" i="1"/>
  <c r="F120" i="1"/>
  <c r="F121" i="1"/>
  <c r="F122" i="1"/>
  <c r="F123" i="1"/>
  <c r="F124" i="1"/>
  <c r="F125" i="1"/>
  <c r="F133" i="1"/>
  <c r="F134" i="1"/>
  <c r="F135" i="1"/>
  <c r="F136" i="1"/>
  <c r="F109" i="1"/>
  <c r="F104" i="1"/>
  <c r="F103" i="1"/>
  <c r="F102" i="1"/>
  <c r="F101" i="1"/>
  <c r="F100" i="1"/>
  <c r="F146" i="1"/>
  <c r="F147" i="1"/>
  <c r="F151" i="1"/>
  <c r="F152" i="1"/>
  <c r="F153" i="1"/>
  <c r="F154" i="1"/>
  <c r="F155" i="1"/>
  <c r="F156" i="1"/>
  <c r="F157" i="1"/>
  <c r="F159" i="1"/>
  <c r="F160" i="1" l="1"/>
  <c r="F166" i="1" l="1"/>
  <c r="F95" i="1"/>
  <c r="F94" i="1"/>
  <c r="F93" i="1"/>
  <c r="F92" i="1"/>
  <c r="F90" i="1"/>
  <c r="F89" i="1"/>
  <c r="F77" i="1"/>
  <c r="F194" i="1" l="1"/>
  <c r="F193" i="1"/>
  <c r="F167" i="1"/>
  <c r="F165" i="1"/>
  <c r="F164" i="1"/>
  <c r="F163" i="1"/>
  <c r="F162" i="1"/>
  <c r="F161" i="1"/>
  <c r="F91" i="1"/>
  <c r="F48" i="1"/>
  <c r="F49" i="1"/>
  <c r="F47" i="1"/>
  <c r="F195" i="1" l="1"/>
  <c r="F196" i="1" s="1"/>
  <c r="F197" i="1" s="1"/>
</calcChain>
</file>

<file path=xl/sharedStrings.xml><?xml version="1.0" encoding="utf-8"?>
<sst xmlns="http://schemas.openxmlformats.org/spreadsheetml/2006/main" count="293" uniqueCount="287">
  <si>
    <t xml:space="preserve">EQUIPMENT BOOKING FORM </t>
  </si>
  <si>
    <t xml:space="preserve">INVOICE DETAILS (Please complete all fields) </t>
  </si>
  <si>
    <t xml:space="preserve">Company Registered Name: </t>
  </si>
  <si>
    <t xml:space="preserve">Company Trading Name: </t>
  </si>
  <si>
    <t>Company Vat Number</t>
  </si>
  <si>
    <t>Company Reg Number</t>
  </si>
  <si>
    <t>Company Invoice Address</t>
  </si>
  <si>
    <t xml:space="preserve">Contact Name </t>
  </si>
  <si>
    <t xml:space="preserve">E-mail Address </t>
  </si>
  <si>
    <t xml:space="preserve">Phone Number </t>
  </si>
  <si>
    <t xml:space="preserve">Event Name </t>
  </si>
  <si>
    <t xml:space="preserve">Hall &amp; Booth Number </t>
  </si>
  <si>
    <t xml:space="preserve">On-Site Contact Name </t>
  </si>
  <si>
    <t>On-Site Contact Phone Number</t>
  </si>
  <si>
    <t>Accounts E-Mail</t>
  </si>
  <si>
    <t xml:space="preserve">Delivery Date </t>
  </si>
  <si>
    <t xml:space="preserve">Collection Date </t>
  </si>
  <si>
    <t xml:space="preserve">Order Deadline </t>
  </si>
  <si>
    <t xml:space="preserve">FRIDAY 8TH OF MAY </t>
  </si>
  <si>
    <t>Please note any specific instructions or accessory requirements here</t>
  </si>
  <si>
    <t>IF YOU WISH TO MAKE PAYMENT BY CREDIT CARD PLEASE COMPLETE THIS SECTION</t>
  </si>
  <si>
    <t xml:space="preserve">Card Number </t>
  </si>
  <si>
    <t xml:space="preserve">Expiry Date </t>
  </si>
  <si>
    <t>CCV Code</t>
  </si>
  <si>
    <t xml:space="preserve">Name on Card </t>
  </si>
  <si>
    <t>Billing Address</t>
  </si>
  <si>
    <t xml:space="preserve">IMAGE </t>
  </si>
  <si>
    <t xml:space="preserve">DESCRIPTION </t>
  </si>
  <si>
    <t xml:space="preserve">ITEM CODE </t>
  </si>
  <si>
    <t>PRICE</t>
  </si>
  <si>
    <t>QTY</t>
  </si>
  <si>
    <t xml:space="preserve">TOTAL </t>
  </si>
  <si>
    <t xml:space="preserve">CHILLED DISPLAY &amp; STORAGE </t>
  </si>
  <si>
    <t xml:space="preserve">.64m Half Height Multideck </t>
  </si>
  <si>
    <t>GHHMD</t>
  </si>
  <si>
    <t xml:space="preserve">0.7m Half Height Multideck </t>
  </si>
  <si>
    <t>HHMD-70</t>
  </si>
  <si>
    <t xml:space="preserve">1.0m Half Height Multideck </t>
  </si>
  <si>
    <t>HHMD-100</t>
  </si>
  <si>
    <t xml:space="preserve">1.3m Half Height Multideck </t>
  </si>
  <si>
    <t>HHMD-130</t>
  </si>
  <si>
    <t>0.7 Full Height Multideck (slimline)</t>
  </si>
  <si>
    <t>SMD-70</t>
  </si>
  <si>
    <t xml:space="preserve">1.0m Opera Full Height Multideck </t>
  </si>
  <si>
    <t>MDS-100</t>
  </si>
  <si>
    <t xml:space="preserve">1.3m Opera Full Height Multideck </t>
  </si>
  <si>
    <t>MDS-130</t>
  </si>
  <si>
    <t xml:space="preserve">1.9m Opera Full Height Multideck </t>
  </si>
  <si>
    <t>MDS-190</t>
  </si>
  <si>
    <t xml:space="preserve">1.3m Ouverture Full Height Multideck </t>
  </si>
  <si>
    <t>MD-130</t>
  </si>
  <si>
    <t xml:space="preserve">1.9m Ouverture Full Height Multideck </t>
  </si>
  <si>
    <t>MD-190</t>
  </si>
  <si>
    <t xml:space="preserve">2.5m Ouverture Full Height Multideck </t>
  </si>
  <si>
    <t>MD-250</t>
  </si>
  <si>
    <t xml:space="preserve">1.4m Galaxy Glass Door Multideck </t>
  </si>
  <si>
    <t>FGD-G14</t>
  </si>
  <si>
    <t xml:space="preserve">2m Galaxy Glass Door Multideck </t>
  </si>
  <si>
    <t>FGD-G20</t>
  </si>
  <si>
    <t xml:space="preserve">2.6m Galaxy Glass Door Multideck </t>
  </si>
  <si>
    <t>FGD-G26</t>
  </si>
  <si>
    <t>1.3m Curved Glass Serveover</t>
  </si>
  <si>
    <t>KSO-130</t>
  </si>
  <si>
    <t>1.6m Curved Glass Serveover</t>
  </si>
  <si>
    <t>KSO-160</t>
  </si>
  <si>
    <t>1.9m Curved Glass Serveover</t>
  </si>
  <si>
    <t>KSO-190</t>
  </si>
  <si>
    <t>2.6m Curved Glass Serveover</t>
  </si>
  <si>
    <t>KSO-260</t>
  </si>
  <si>
    <t xml:space="preserve">1.8m Corner Serveover </t>
  </si>
  <si>
    <t>CSO-180</t>
  </si>
  <si>
    <t xml:space="preserve">1.25M Venus Serveover </t>
  </si>
  <si>
    <t>V26-125</t>
  </si>
  <si>
    <t xml:space="preserve">1.9M Venus Serveover </t>
  </si>
  <si>
    <t>V26-190</t>
  </si>
  <si>
    <t xml:space="preserve">2.5M Venus Serveover </t>
  </si>
  <si>
    <t>V26-250</t>
  </si>
  <si>
    <t>1.0m Galileo Spot Merchandiser</t>
  </si>
  <si>
    <t>SM-100</t>
  </si>
  <si>
    <t>1.3m Galileo Spot Merchandiser</t>
  </si>
  <si>
    <t>SM-130</t>
  </si>
  <si>
    <t>1.3m Jupiter Straight Spider</t>
  </si>
  <si>
    <t>JDD-125</t>
  </si>
  <si>
    <t>1.3m Alpha Spot Merchandiser</t>
  </si>
  <si>
    <t>SMSV-130</t>
  </si>
  <si>
    <t xml:space="preserve">1M Jupiter Tiered Spider </t>
  </si>
  <si>
    <t>JTS-100</t>
  </si>
  <si>
    <t>1.25m Jupiter Tiered Spider</t>
  </si>
  <si>
    <t>JTS-125</t>
  </si>
  <si>
    <t xml:space="preserve">.6m Square Glass Patisserie Case  </t>
  </si>
  <si>
    <t>PAS-60C</t>
  </si>
  <si>
    <t xml:space="preserve">1.0m Square Glass Patisserie Case  </t>
  </si>
  <si>
    <t>PAS-100C</t>
  </si>
  <si>
    <t xml:space="preserve">1.5m Square Patisserie Case  -Square </t>
  </si>
  <si>
    <t>PAS-150C</t>
  </si>
  <si>
    <t xml:space="preserve">1.1m Dome Chiller </t>
  </si>
  <si>
    <t>DIC-110</t>
  </si>
  <si>
    <t xml:space="preserve">1.5m Island Glass Lid Top Chiller </t>
  </si>
  <si>
    <t>DTGLC-150</t>
  </si>
  <si>
    <t xml:space="preserve">1.2m Impulse Display Fridge  Chiller </t>
  </si>
  <si>
    <t>IDTC-120</t>
  </si>
  <si>
    <t xml:space="preserve">CHILLED DISPLAY UPRIGHT CHILLERS </t>
  </si>
  <si>
    <t xml:space="preserve">400L 1 Door Glass Front Chiller </t>
  </si>
  <si>
    <t>GUC1</t>
  </si>
  <si>
    <t xml:space="preserve">800L 2 Door Glass Front Chiller </t>
  </si>
  <si>
    <t>GUC2</t>
  </si>
  <si>
    <t xml:space="preserve">Upright Glass Door Wine Chiller </t>
  </si>
  <si>
    <t>GUC1W</t>
  </si>
  <si>
    <t xml:space="preserve">600L 1 Door Glass Front Chiller </t>
  </si>
  <si>
    <t>GUC1F</t>
  </si>
  <si>
    <t xml:space="preserve">600L 1 Door Solid Upright Chill </t>
  </si>
  <si>
    <t>SUC1</t>
  </si>
  <si>
    <t xml:space="preserve">1400L 2 Door Solid Upright Chill </t>
  </si>
  <si>
    <t>SUC2</t>
  </si>
  <si>
    <t xml:space="preserve">4 Sided Glass Door Chiller </t>
  </si>
  <si>
    <t>SSDF</t>
  </si>
  <si>
    <t xml:space="preserve">Single Door Dry Age Display </t>
  </si>
  <si>
    <t>DA1</t>
  </si>
  <si>
    <t xml:space="preserve">2 Door Dry Age Display </t>
  </si>
  <si>
    <t>DA2</t>
  </si>
  <si>
    <t xml:space="preserve">XL 2 Door Dry Age Display </t>
  </si>
  <si>
    <t>DA2XL</t>
  </si>
  <si>
    <t xml:space="preserve">CHILLED DISPLAY UNDERCOUNTER CHILLERS </t>
  </si>
  <si>
    <t>1 Door Glass Front Back Bar Chiller</t>
  </si>
  <si>
    <t xml:space="preserve">BBC1 </t>
  </si>
  <si>
    <t>2 Door Glass Front Back Bar Chiller</t>
  </si>
  <si>
    <t>BBC2</t>
  </si>
  <si>
    <t>3 Door Glass Front Back Bar Chiller</t>
  </si>
  <si>
    <t>BBC3</t>
  </si>
  <si>
    <t>1 Door glass  front Undercounter Chill</t>
  </si>
  <si>
    <t>UGC1</t>
  </si>
  <si>
    <t>1 Door Solid front Undercounter Chill</t>
  </si>
  <si>
    <t>USC1</t>
  </si>
  <si>
    <t xml:space="preserve">Can Cooler </t>
  </si>
  <si>
    <t>CAN</t>
  </si>
  <si>
    <t>2 Door Stainless Steel Prep Counter Chill</t>
  </si>
  <si>
    <t xml:space="preserve">PCC2 </t>
  </si>
  <si>
    <t>3 Door Stainless Steel Prep Counter Chill</t>
  </si>
  <si>
    <t xml:space="preserve">PCC3 </t>
  </si>
  <si>
    <t xml:space="preserve">FROZEN DISPLAY / STORAGE </t>
  </si>
  <si>
    <t>50L Countertop Freezer</t>
  </si>
  <si>
    <t>UF50</t>
  </si>
  <si>
    <t>100L Countertop Freezer</t>
  </si>
  <si>
    <t>UF100</t>
  </si>
  <si>
    <t>1 Door Glass Undercounter Freezer</t>
  </si>
  <si>
    <t>UGSF-1</t>
  </si>
  <si>
    <t>1 Door Solid Undercounter Freezer</t>
  </si>
  <si>
    <t>400L 1 Door Glass Front Freezer</t>
  </si>
  <si>
    <t>GUF1</t>
  </si>
  <si>
    <t>800L 2 Door Glass Front Freezer</t>
  </si>
  <si>
    <t>GUF2</t>
  </si>
  <si>
    <t>2 Door Low Energy Freezer</t>
  </si>
  <si>
    <t>LEF1</t>
  </si>
  <si>
    <t>3 Door Low Energy Freezer</t>
  </si>
  <si>
    <t>LEF2</t>
  </si>
  <si>
    <t>Valzer Glass Door Freezer</t>
  </si>
  <si>
    <t>VAL3</t>
  </si>
  <si>
    <t>4 Sided Glass Display Freezer Upright</t>
  </si>
  <si>
    <t xml:space="preserve">2 Door Stainless Steel Prep Counter Freezer </t>
  </si>
  <si>
    <t>PCF2</t>
  </si>
  <si>
    <t xml:space="preserve">3 Door Stainless Steel Prep Counter Freezer </t>
  </si>
  <si>
    <t xml:space="preserve">PCF3 </t>
  </si>
  <si>
    <t>600L 1 Door Solid Upright Freezer</t>
  </si>
  <si>
    <t>SUF1</t>
  </si>
  <si>
    <t>1400L 2 Door Solid Upright Freezer</t>
  </si>
  <si>
    <t xml:space="preserve">SUF2 </t>
  </si>
  <si>
    <t>3 Tray Blast Freezer</t>
  </si>
  <si>
    <t>BLF3</t>
  </si>
  <si>
    <t>5 Tray Blast Freezer</t>
  </si>
  <si>
    <t>BLF5</t>
  </si>
  <si>
    <t>10 Tray Blast Freezer</t>
  </si>
  <si>
    <t>BLF10</t>
  </si>
  <si>
    <t>FROZEN DISPLAY / STORAGE CONTINUED …</t>
  </si>
  <si>
    <t xml:space="preserve">7 Scoop Ice Cream Case </t>
  </si>
  <si>
    <t>SCOOP-7</t>
  </si>
  <si>
    <t>1.2m Impulse Display Fridge  Freezer</t>
  </si>
  <si>
    <t>IDTF-120</t>
  </si>
  <si>
    <t>1.5m Island Glass Top Freezer</t>
  </si>
  <si>
    <t xml:space="preserve">DTGLIF-150 </t>
  </si>
  <si>
    <t>.6m Small Chest Freezer</t>
  </si>
  <si>
    <t>IC200</t>
  </si>
  <si>
    <t>1.3m Chest Freezer</t>
  </si>
  <si>
    <t>IC400</t>
  </si>
  <si>
    <t>1.5m Chest Freezer</t>
  </si>
  <si>
    <t>IC500</t>
  </si>
  <si>
    <t>2.2m AHT Manhattan Chest Freezer</t>
  </si>
  <si>
    <t>CF220</t>
  </si>
  <si>
    <t>Flatpack Coldroom Various Sizes</t>
  </si>
  <si>
    <t>POA</t>
  </si>
  <si>
    <t xml:space="preserve">10ft Coldroom </t>
  </si>
  <si>
    <t>ROOM10FT</t>
  </si>
  <si>
    <t>20ft Coldroom</t>
  </si>
  <si>
    <t>ROOM20FT</t>
  </si>
  <si>
    <t>40ft Coldroom</t>
  </si>
  <si>
    <t>ROOM40FT</t>
  </si>
  <si>
    <t>Racking (Per Metre)</t>
  </si>
  <si>
    <t>RACK</t>
  </si>
  <si>
    <t xml:space="preserve">COOKING &amp; KITCHEN EQUIPMENT </t>
  </si>
  <si>
    <t xml:space="preserve">Highspeed Oven </t>
  </si>
  <si>
    <t>AS300T</t>
  </si>
  <si>
    <t xml:space="preserve">Blue Seal 4 Tray Combi Oven </t>
  </si>
  <si>
    <t>BLUESEAL</t>
  </si>
  <si>
    <t xml:space="preserve">Oven Stand </t>
  </si>
  <si>
    <t xml:space="preserve">Cooking Trays </t>
  </si>
  <si>
    <t xml:space="preserve">6 Tray Combi Oven </t>
  </si>
  <si>
    <t>COMBI-6</t>
  </si>
  <si>
    <t xml:space="preserve">10 Tray Combi Oven </t>
  </si>
  <si>
    <t>COMBI-10</t>
  </si>
  <si>
    <t xml:space="preserve">Single Pizza Oven </t>
  </si>
  <si>
    <t>PIZZA1</t>
  </si>
  <si>
    <t xml:space="preserve">Double Pizza Oven </t>
  </si>
  <si>
    <t>PIZZA2</t>
  </si>
  <si>
    <t xml:space="preserve">Microwave </t>
  </si>
  <si>
    <t>DOM-MICRO</t>
  </si>
  <si>
    <t>Industrial Microwave</t>
  </si>
  <si>
    <t>IND-MICRO</t>
  </si>
  <si>
    <t xml:space="preserve">Griddle Small </t>
  </si>
  <si>
    <t>GRID-50</t>
  </si>
  <si>
    <t xml:space="preserve">Griddle Large </t>
  </si>
  <si>
    <t>GRID-75</t>
  </si>
  <si>
    <t>Griddle Large on Stand</t>
  </si>
  <si>
    <t>Grid -75S</t>
  </si>
  <si>
    <t xml:space="preserve">Countertop Fryer Single </t>
  </si>
  <si>
    <t>FRY1-10L</t>
  </si>
  <si>
    <t xml:space="preserve">Countertop Fryer Double </t>
  </si>
  <si>
    <t>FRY2-13L</t>
  </si>
  <si>
    <t xml:space="preserve">Fryer Single On Strand </t>
  </si>
  <si>
    <t>FRY1-09L</t>
  </si>
  <si>
    <t>Fryer Double On Strand</t>
  </si>
  <si>
    <t>FRY2-18L</t>
  </si>
  <si>
    <t xml:space="preserve">1 Ring Induction Hob </t>
  </si>
  <si>
    <t>HOB1</t>
  </si>
  <si>
    <t xml:space="preserve">2 Ring Induction Hob </t>
  </si>
  <si>
    <t>HOB2</t>
  </si>
  <si>
    <t xml:space="preserve">1.2m Stainless Steel Prep Table </t>
  </si>
  <si>
    <t>SSPT-120</t>
  </si>
  <si>
    <t xml:space="preserve">1.5m Stainless Steel Prep Table </t>
  </si>
  <si>
    <t>SSPT150</t>
  </si>
  <si>
    <t xml:space="preserve">2.0m Stainless Steel Prep Table </t>
  </si>
  <si>
    <t>SSPT200</t>
  </si>
  <si>
    <t xml:space="preserve">600m Full Height Heated Multideck </t>
  </si>
  <si>
    <t>HMD60</t>
  </si>
  <si>
    <t xml:space="preserve">1m Full Height Heated Multideck </t>
  </si>
  <si>
    <t>HMD100</t>
  </si>
  <si>
    <t xml:space="preserve">Heated Table Top Display </t>
  </si>
  <si>
    <t>MTT90</t>
  </si>
  <si>
    <t xml:space="preserve">1m Hot Deli Counter </t>
  </si>
  <si>
    <t>HDC3</t>
  </si>
  <si>
    <t xml:space="preserve">1.4m Hot DeIi Counter </t>
  </si>
  <si>
    <t>HDC4</t>
  </si>
  <si>
    <t>1.75m Hot Deli Counter</t>
  </si>
  <si>
    <t>HDC5</t>
  </si>
  <si>
    <t>4 Well Bain Marie</t>
  </si>
  <si>
    <t>BM4</t>
  </si>
  <si>
    <t>2 Door Banquet Cart</t>
  </si>
  <si>
    <t>BC2</t>
  </si>
  <si>
    <t>Stand Alone Extraction Canopy</t>
  </si>
  <si>
    <t>Extract</t>
  </si>
  <si>
    <t xml:space="preserve">Electric Hand Wash Sink </t>
  </si>
  <si>
    <t>HWE</t>
  </si>
  <si>
    <t>Dishwasher (plumbing not inc)</t>
  </si>
  <si>
    <t>UCDW</t>
  </si>
  <si>
    <t>Glasswasher (plumbing not inc)</t>
  </si>
  <si>
    <t>UCGW</t>
  </si>
  <si>
    <t xml:space="preserve">Glass Polisher </t>
  </si>
  <si>
    <t>SV1000</t>
  </si>
  <si>
    <t>Large Glass Polisher</t>
  </si>
  <si>
    <t>SV2000</t>
  </si>
  <si>
    <t xml:space="preserve">48KG Cutlery Polisher </t>
  </si>
  <si>
    <t>SHS3000</t>
  </si>
  <si>
    <t>82KG Cutlery Polisher</t>
  </si>
  <si>
    <t>SH7000</t>
  </si>
  <si>
    <t xml:space="preserve">Plumbed Single  Sink </t>
  </si>
  <si>
    <t>SBS</t>
  </si>
  <si>
    <t xml:space="preserve">Plumbed Double Sink </t>
  </si>
  <si>
    <t>DBS</t>
  </si>
  <si>
    <t xml:space="preserve">POD Coffee Machine </t>
  </si>
  <si>
    <t>PODC-1</t>
  </si>
  <si>
    <t xml:space="preserve">Bean to Cup Coffee Machine </t>
  </si>
  <si>
    <t>BTC-80</t>
  </si>
  <si>
    <t xml:space="preserve">Additional refrigeration and cooking equipment is available. If you </t>
  </si>
  <si>
    <t>SUBTOTAL</t>
  </si>
  <si>
    <t xml:space="preserve">require anything not listed please send your requirements to </t>
  </si>
  <si>
    <t>INSURANCE @ 7.5%</t>
  </si>
  <si>
    <t>events@crossrentalservices.com</t>
  </si>
  <si>
    <t xml:space="preserve">TOTAL EX VAT. </t>
  </si>
  <si>
    <t xml:space="preserve">Please note that orders cancelled within 7 working days of the delivery date will still be charged in full.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</si>
</sst>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-[$£-809]* #,##0.00_-;\-[$£-809]* #,##0.00_-;_-[$£-809]* &quot;-&quot;??_-;_-@_-"/>
  </numFmts>
  <fonts count="12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/>
      </left>
      <right style="thin">
        <color rgb="FF0070C0"/>
      </right>
      <top style="thin">
        <color theme="4"/>
      </top>
      <bottom/>
      <diagonal/>
    </border>
    <border>
      <left style="thin">
        <color theme="4"/>
      </left>
      <right style="thin">
        <color rgb="FF0070C0"/>
      </right>
      <top/>
      <bottom/>
      <diagonal/>
    </border>
    <border>
      <left style="thin">
        <color theme="4"/>
      </left>
      <right style="thin">
        <color rgb="FF0070C0"/>
      </right>
      <top/>
      <bottom style="thin">
        <color theme="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65" fontId="2" fillId="0" borderId="0" xfId="0" applyNumberFormat="1" applyFont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5" fillId="0" borderId="0" xfId="1" applyFont="1" applyBorder="1"/>
    <xf numFmtId="2" fontId="2" fillId="0" borderId="0" xfId="0" applyNumberFormat="1" applyFont="1" applyProtection="1">
      <protection locked="0"/>
    </xf>
    <xf numFmtId="0" fontId="6" fillId="3" borderId="0" xfId="0" applyFont="1" applyFill="1"/>
    <xf numFmtId="0" fontId="6" fillId="3" borderId="0" xfId="1" applyFont="1" applyFill="1"/>
    <xf numFmtId="164" fontId="3" fillId="0" borderId="1" xfId="0" applyNumberFormat="1" applyFont="1" applyBorder="1"/>
    <xf numFmtId="164" fontId="2" fillId="0" borderId="0" xfId="0" applyNumberFormat="1" applyFont="1"/>
    <xf numFmtId="0" fontId="4" fillId="0" borderId="0" xfId="1" applyFill="1" applyBorder="1"/>
    <xf numFmtId="164" fontId="3" fillId="0" borderId="8" xfId="0" applyNumberFormat="1" applyFont="1" applyBorder="1"/>
    <xf numFmtId="0" fontId="4" fillId="0" borderId="10" xfId="1" applyFill="1" applyBorder="1"/>
    <xf numFmtId="164" fontId="2" fillId="0" borderId="10" xfId="0" applyNumberFormat="1" applyFont="1" applyBorder="1"/>
    <xf numFmtId="2" fontId="2" fillId="0" borderId="10" xfId="0" applyNumberFormat="1" applyFont="1" applyBorder="1" applyProtection="1">
      <protection locked="0"/>
    </xf>
    <xf numFmtId="164" fontId="2" fillId="0" borderId="0" xfId="0" applyNumberFormat="1" applyFont="1" applyAlignment="1">
      <alignment horizontal="right"/>
    </xf>
    <xf numFmtId="0" fontId="7" fillId="0" borderId="0" xfId="0" applyFont="1"/>
    <xf numFmtId="0" fontId="4" fillId="0" borderId="0" xfId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0" fontId="7" fillId="0" borderId="10" xfId="0" applyFont="1" applyBorder="1"/>
    <xf numFmtId="0" fontId="5" fillId="0" borderId="10" xfId="1" applyFont="1" applyFill="1" applyBorder="1"/>
    <xf numFmtId="0" fontId="8" fillId="0" borderId="10" xfId="0" applyFont="1" applyBorder="1"/>
    <xf numFmtId="0" fontId="5" fillId="0" borderId="0" xfId="1" applyFont="1" applyFill="1"/>
    <xf numFmtId="0" fontId="5" fillId="0" borderId="10" xfId="1" applyFont="1" applyBorder="1"/>
    <xf numFmtId="0" fontId="0" fillId="0" borderId="0" xfId="0" applyAlignment="1">
      <alignment horizontal="center"/>
    </xf>
    <xf numFmtId="0" fontId="5" fillId="0" borderId="0" xfId="1" applyFont="1" applyFill="1" applyBorder="1"/>
    <xf numFmtId="0" fontId="0" fillId="7" borderId="0" xfId="0" applyFill="1" applyAlignment="1">
      <alignment horizontal="center"/>
    </xf>
    <xf numFmtId="0" fontId="2" fillId="7" borderId="0" xfId="0" applyFont="1" applyFill="1"/>
    <xf numFmtId="0" fontId="5" fillId="7" borderId="0" xfId="1" applyFont="1" applyFill="1" applyBorder="1"/>
    <xf numFmtId="164" fontId="2" fillId="7" borderId="0" xfId="0" applyNumberFormat="1" applyFont="1" applyFill="1"/>
    <xf numFmtId="2" fontId="2" fillId="7" borderId="0" xfId="0" applyNumberFormat="1" applyFont="1" applyFill="1" applyProtection="1">
      <protection locked="0"/>
    </xf>
    <xf numFmtId="0" fontId="11" fillId="0" borderId="0" xfId="0" applyFont="1"/>
    <xf numFmtId="0" fontId="11" fillId="8" borderId="0" xfId="0" applyFont="1" applyFill="1" applyAlignment="1">
      <alignment horizontal="center"/>
    </xf>
    <xf numFmtId="0" fontId="7" fillId="8" borderId="0" xfId="0" applyFont="1" applyFill="1"/>
    <xf numFmtId="0" fontId="5" fillId="8" borderId="0" xfId="0" applyFont="1" applyFill="1"/>
    <xf numFmtId="164" fontId="7" fillId="8" borderId="0" xfId="0" applyNumberFormat="1" applyFont="1" applyFill="1"/>
    <xf numFmtId="2" fontId="7" fillId="8" borderId="0" xfId="0" applyNumberFormat="1" applyFont="1" applyFill="1" applyProtection="1">
      <protection locked="0"/>
    </xf>
    <xf numFmtId="0" fontId="4" fillId="0" borderId="10" xfId="1" applyBorder="1"/>
    <xf numFmtId="0" fontId="0" fillId="0" borderId="1" xfId="0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9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0" fillId="0" borderId="12" xfId="0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6</xdr:row>
      <xdr:rowOff>190500</xdr:rowOff>
    </xdr:from>
    <xdr:to>
      <xdr:col>5</xdr:col>
      <xdr:colOff>330200</xdr:colOff>
      <xdr:row>10</xdr:row>
      <xdr:rowOff>88900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C191937-A99E-E342-9AA3-DB10A2F8BE57}"/>
            </a:ext>
          </a:extLst>
        </xdr:cNvPr>
        <xdr:cNvSpPr/>
      </xdr:nvSpPr>
      <xdr:spPr>
        <a:xfrm>
          <a:off x="292100" y="1612900"/>
          <a:ext cx="6400800" cy="711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bg1"/>
              </a:solidFill>
            </a:rPr>
            <a:t>FOR BOOKINGS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PLEASE</a:t>
          </a:r>
          <a:r>
            <a:rPr lang="en-US" sz="1100" baseline="0">
              <a:solidFill>
                <a:schemeClr val="bg1"/>
              </a:solidFill>
            </a:rPr>
            <a:t> COMPLETE &amp; RETURN VIA E-MAIL TO:  EVENTS@CROSSRENTALSERVICES.COM </a:t>
          </a:r>
        </a:p>
        <a:p>
          <a:pPr algn="l"/>
          <a:r>
            <a:rPr lang="en-US" sz="1100" baseline="0">
              <a:solidFill>
                <a:schemeClr val="bg1"/>
              </a:solidFill>
            </a:rPr>
            <a:t>PLEASE CONTACT OUR EVENTS TEAM ON 1800 846 846 IF YOU REQUIRE ANY ASSISTANCE </a:t>
          </a:r>
        </a:p>
        <a:p>
          <a:pPr algn="l"/>
          <a:r>
            <a:rPr lang="en-US" sz="1100" baseline="0">
              <a:solidFill>
                <a:schemeClr val="bg1"/>
              </a:solidFill>
            </a:rPr>
            <a:t>OR VISIT WWW.REFRIGERATION.CROSSRENTALSERVICES.COM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25400</xdr:colOff>
      <xdr:row>0</xdr:row>
      <xdr:rowOff>177800</xdr:rowOff>
    </xdr:from>
    <xdr:to>
      <xdr:col>5</xdr:col>
      <xdr:colOff>749300</xdr:colOff>
      <xdr:row>11</xdr:row>
      <xdr:rowOff>25400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AA66FC1D-76AB-8E4A-84A0-EB92A862EF14}"/>
            </a:ext>
          </a:extLst>
        </xdr:cNvPr>
        <xdr:cNvSpPr/>
      </xdr:nvSpPr>
      <xdr:spPr>
        <a:xfrm>
          <a:off x="25400" y="177800"/>
          <a:ext cx="6121400" cy="22860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546100</xdr:colOff>
      <xdr:row>40</xdr:row>
      <xdr:rowOff>114300</xdr:rowOff>
    </xdr:from>
    <xdr:to>
      <xdr:col>5</xdr:col>
      <xdr:colOff>165100</xdr:colOff>
      <xdr:row>42</xdr:row>
      <xdr:rowOff>50800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CB3C4F7D-CC86-9B48-AB72-A3C5EB858E01}"/>
            </a:ext>
          </a:extLst>
        </xdr:cNvPr>
        <xdr:cNvSpPr/>
      </xdr:nvSpPr>
      <xdr:spPr>
        <a:xfrm>
          <a:off x="546100" y="11061700"/>
          <a:ext cx="5880100" cy="3429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rgbClr val="FF0000"/>
              </a:solidFill>
            </a:rPr>
            <a:t>CLICK</a:t>
          </a:r>
          <a:r>
            <a:rPr lang="en-US" sz="1400" baseline="0">
              <a:solidFill>
                <a:srgbClr val="FF0000"/>
              </a:solidFill>
            </a:rPr>
            <a:t> HERE TO VIEW PRODUCT BROCHURE 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25400</xdr:colOff>
      <xdr:row>35</xdr:row>
      <xdr:rowOff>114300</xdr:rowOff>
    </xdr:from>
    <xdr:to>
      <xdr:col>5</xdr:col>
      <xdr:colOff>685800</xdr:colOff>
      <xdr:row>42</xdr:row>
      <xdr:rowOff>127000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9418F598-6518-FF40-A4FD-589FCE1821C6}"/>
            </a:ext>
          </a:extLst>
        </xdr:cNvPr>
        <xdr:cNvSpPr/>
      </xdr:nvSpPr>
      <xdr:spPr>
        <a:xfrm>
          <a:off x="25400" y="10071100"/>
          <a:ext cx="6921500" cy="1435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114300</xdr:colOff>
      <xdr:row>81</xdr:row>
      <xdr:rowOff>114300</xdr:rowOff>
    </xdr:from>
    <xdr:to>
      <xdr:col>5</xdr:col>
      <xdr:colOff>698500</xdr:colOff>
      <xdr:row>86</xdr:row>
      <xdr:rowOff>177800</xdr:rowOff>
    </xdr:to>
    <xdr:sp macro="" textlink="">
      <xdr:nvSpPr>
        <xdr:cNvPr id="11" name="Rounded Rectangle 10">
          <a:extLst>
            <a:ext uri="{FF2B5EF4-FFF2-40B4-BE49-F238E27FC236}">
              <a16:creationId xmlns:a16="http://schemas.microsoft.com/office/drawing/2014/main" id="{C7C022BE-867D-A94B-84CC-419D101360B1}"/>
            </a:ext>
          </a:extLst>
        </xdr:cNvPr>
        <xdr:cNvSpPr/>
      </xdr:nvSpPr>
      <xdr:spPr>
        <a:xfrm>
          <a:off x="114300" y="19875500"/>
          <a:ext cx="6845300" cy="11430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104458</xdr:colOff>
      <xdr:row>45</xdr:row>
      <xdr:rowOff>114300</xdr:rowOff>
    </xdr:from>
    <xdr:to>
      <xdr:col>0</xdr:col>
      <xdr:colOff>546100</xdr:colOff>
      <xdr:row>50</xdr:row>
      <xdr:rowOff>2540</xdr:rowOff>
    </xdr:to>
    <xdr:pic>
      <xdr:nvPicPr>
        <xdr:cNvPr id="18" name="image18.jpeg">
          <a:extLst>
            <a:ext uri="{FF2B5EF4-FFF2-40B4-BE49-F238E27FC236}">
              <a16:creationId xmlns:a16="http://schemas.microsoft.com/office/drawing/2014/main" id="{7DB7E453-DB3D-A643-B96D-FA8A3F3F0AB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458" y="11518900"/>
          <a:ext cx="441642" cy="961390"/>
        </a:xfrm>
        <a:prstGeom prst="rect">
          <a:avLst/>
        </a:prstGeom>
      </xdr:spPr>
    </xdr:pic>
    <xdr:clientData/>
  </xdr:twoCellAnchor>
  <xdr:twoCellAnchor editAs="oneCell">
    <xdr:from>
      <xdr:col>0</xdr:col>
      <xdr:colOff>602298</xdr:colOff>
      <xdr:row>49</xdr:row>
      <xdr:rowOff>21908</xdr:rowOff>
    </xdr:from>
    <xdr:to>
      <xdr:col>0</xdr:col>
      <xdr:colOff>1270000</xdr:colOff>
      <xdr:row>52</xdr:row>
      <xdr:rowOff>38100</xdr:rowOff>
    </xdr:to>
    <xdr:pic>
      <xdr:nvPicPr>
        <xdr:cNvPr id="19" name="image19.jpeg">
          <a:extLst>
            <a:ext uri="{FF2B5EF4-FFF2-40B4-BE49-F238E27FC236}">
              <a16:creationId xmlns:a16="http://schemas.microsoft.com/office/drawing/2014/main" id="{68D59DBC-AFAF-C946-804A-CC3DB299F64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2298" y="12442508"/>
          <a:ext cx="667702" cy="663892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</xdr:colOff>
      <xdr:row>99</xdr:row>
      <xdr:rowOff>63500</xdr:rowOff>
    </xdr:from>
    <xdr:to>
      <xdr:col>0</xdr:col>
      <xdr:colOff>886384</xdr:colOff>
      <xdr:row>101</xdr:row>
      <xdr:rowOff>215900</xdr:rowOff>
    </xdr:to>
    <xdr:pic>
      <xdr:nvPicPr>
        <xdr:cNvPr id="29" name="Picture 28" descr="page1image988401568">
          <a:extLst>
            <a:ext uri="{FF2B5EF4-FFF2-40B4-BE49-F238E27FC236}">
              <a16:creationId xmlns:a16="http://schemas.microsoft.com/office/drawing/2014/main" id="{BB61EB03-847A-3540-903F-ECB99501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" y="21666200"/>
          <a:ext cx="86845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11544</xdr:rowOff>
    </xdr:from>
    <xdr:to>
      <xdr:col>0</xdr:col>
      <xdr:colOff>571500</xdr:colOff>
      <xdr:row>93</xdr:row>
      <xdr:rowOff>165099</xdr:rowOff>
    </xdr:to>
    <xdr:pic>
      <xdr:nvPicPr>
        <xdr:cNvPr id="31" name="Picture 30" descr="page1image3747180272">
          <a:extLst>
            <a:ext uri="{FF2B5EF4-FFF2-40B4-BE49-F238E27FC236}">
              <a16:creationId xmlns:a16="http://schemas.microsoft.com/office/drawing/2014/main" id="{589B7A11-1197-194C-869A-D0B33FAD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5544"/>
          <a:ext cx="571500" cy="123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431800</xdr:colOff>
      <xdr:row>52</xdr:row>
      <xdr:rowOff>139700</xdr:rowOff>
    </xdr:from>
    <xdr:to>
      <xdr:col>0</xdr:col>
      <xdr:colOff>1425989</xdr:colOff>
      <xdr:row>58</xdr:row>
      <xdr:rowOff>165100</xdr:rowOff>
    </xdr:to>
    <xdr:pic>
      <xdr:nvPicPr>
        <xdr:cNvPr id="34" name="Picture 33" descr="page1image1364896176">
          <a:extLst>
            <a:ext uri="{FF2B5EF4-FFF2-40B4-BE49-F238E27FC236}">
              <a16:creationId xmlns:a16="http://schemas.microsoft.com/office/drawing/2014/main" id="{514AC104-B10B-0B4F-BCEC-CD8893454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3208000"/>
          <a:ext cx="994189" cy="132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177800</xdr:rowOff>
    </xdr:from>
    <xdr:to>
      <xdr:col>0</xdr:col>
      <xdr:colOff>1069848</xdr:colOff>
      <xdr:row>74</xdr:row>
      <xdr:rowOff>127000</xdr:rowOff>
    </xdr:to>
    <xdr:pic>
      <xdr:nvPicPr>
        <xdr:cNvPr id="35" name="Picture 34" descr="page1image1347913744">
          <a:extLst>
            <a:ext uri="{FF2B5EF4-FFF2-40B4-BE49-F238E27FC236}">
              <a16:creationId xmlns:a16="http://schemas.microsoft.com/office/drawing/2014/main" id="{90448C38-8C12-4847-B21C-E6DF0450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16400"/>
          <a:ext cx="106984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59</xdr:row>
      <xdr:rowOff>101600</xdr:rowOff>
    </xdr:from>
    <xdr:to>
      <xdr:col>0</xdr:col>
      <xdr:colOff>800101</xdr:colOff>
      <xdr:row>63</xdr:row>
      <xdr:rowOff>72333</xdr:rowOff>
    </xdr:to>
    <xdr:pic>
      <xdr:nvPicPr>
        <xdr:cNvPr id="36" name="Picture 35" descr="page1image2885424736">
          <a:extLst>
            <a:ext uri="{FF2B5EF4-FFF2-40B4-BE49-F238E27FC236}">
              <a16:creationId xmlns:a16="http://schemas.microsoft.com/office/drawing/2014/main" id="{5CF94EE9-33CF-FC47-8FEA-17F5F31C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14681200"/>
          <a:ext cx="660400" cy="834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64</xdr:row>
      <xdr:rowOff>139700</xdr:rowOff>
    </xdr:from>
    <xdr:to>
      <xdr:col>0</xdr:col>
      <xdr:colOff>1308469</xdr:colOff>
      <xdr:row>68</xdr:row>
      <xdr:rowOff>93304</xdr:rowOff>
    </xdr:to>
    <xdr:pic>
      <xdr:nvPicPr>
        <xdr:cNvPr id="37" name="Picture 36" descr="page1image2145848256">
          <a:extLst>
            <a:ext uri="{FF2B5EF4-FFF2-40B4-BE49-F238E27FC236}">
              <a16:creationId xmlns:a16="http://schemas.microsoft.com/office/drawing/2014/main" id="{636E677B-A6A3-7A48-88F9-4F8A5BA0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798800"/>
          <a:ext cx="736969" cy="817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73</xdr:row>
      <xdr:rowOff>165100</xdr:rowOff>
    </xdr:from>
    <xdr:to>
      <xdr:col>0</xdr:col>
      <xdr:colOff>1408101</xdr:colOff>
      <xdr:row>78</xdr:row>
      <xdr:rowOff>155677</xdr:rowOff>
    </xdr:to>
    <xdr:pic>
      <xdr:nvPicPr>
        <xdr:cNvPr id="38" name="Picture 37" descr="page1image149595360">
          <a:extLst>
            <a:ext uri="{FF2B5EF4-FFF2-40B4-BE49-F238E27FC236}">
              <a16:creationId xmlns:a16="http://schemas.microsoft.com/office/drawing/2014/main" id="{83C26CEB-5918-0D43-A0D5-BAB28F26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767300"/>
          <a:ext cx="760401" cy="1070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749300</xdr:colOff>
      <xdr:row>91</xdr:row>
      <xdr:rowOff>165100</xdr:rowOff>
    </xdr:from>
    <xdr:to>
      <xdr:col>0</xdr:col>
      <xdr:colOff>1211139</xdr:colOff>
      <xdr:row>97</xdr:row>
      <xdr:rowOff>12700</xdr:rowOff>
    </xdr:to>
    <xdr:pic>
      <xdr:nvPicPr>
        <xdr:cNvPr id="48" name="Picture 47" descr="page1image945714224">
          <a:extLst>
            <a:ext uri="{FF2B5EF4-FFF2-40B4-BE49-F238E27FC236}">
              <a16:creationId xmlns:a16="http://schemas.microsoft.com/office/drawing/2014/main" id="{B321C3BA-87A0-4842-842A-763F1DC3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300" y="22072600"/>
          <a:ext cx="46183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102</xdr:row>
      <xdr:rowOff>76200</xdr:rowOff>
    </xdr:from>
    <xdr:to>
      <xdr:col>0</xdr:col>
      <xdr:colOff>1382116</xdr:colOff>
      <xdr:row>105</xdr:row>
      <xdr:rowOff>63500</xdr:rowOff>
    </xdr:to>
    <xdr:pic>
      <xdr:nvPicPr>
        <xdr:cNvPr id="49" name="Picture 48" descr="page1image290366640">
          <a:extLst>
            <a:ext uri="{FF2B5EF4-FFF2-40B4-BE49-F238E27FC236}">
              <a16:creationId xmlns:a16="http://schemas.microsoft.com/office/drawing/2014/main" id="{15E4E345-EE76-D343-84BC-4F257796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288500"/>
          <a:ext cx="1001116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12701</xdr:colOff>
      <xdr:row>145</xdr:row>
      <xdr:rowOff>76200</xdr:rowOff>
    </xdr:from>
    <xdr:to>
      <xdr:col>0</xdr:col>
      <xdr:colOff>889707</xdr:colOff>
      <xdr:row>147</xdr:row>
      <xdr:rowOff>152400</xdr:rowOff>
    </xdr:to>
    <xdr:pic>
      <xdr:nvPicPr>
        <xdr:cNvPr id="50" name="Picture 49" descr="page1image3620006432">
          <a:extLst>
            <a:ext uri="{FF2B5EF4-FFF2-40B4-BE49-F238E27FC236}">
              <a16:creationId xmlns:a16="http://schemas.microsoft.com/office/drawing/2014/main" id="{D1455F78-AEE9-174F-8460-223D6C4CC3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80" b="58001"/>
        <a:stretch/>
      </xdr:blipFill>
      <xdr:spPr bwMode="auto">
        <a:xfrm>
          <a:off x="12701" y="31102300"/>
          <a:ext cx="877006" cy="55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366366</xdr:colOff>
      <xdr:row>156</xdr:row>
      <xdr:rowOff>152400</xdr:rowOff>
    </xdr:from>
    <xdr:to>
      <xdr:col>0</xdr:col>
      <xdr:colOff>1343088</xdr:colOff>
      <xdr:row>159</xdr:row>
      <xdr:rowOff>50800</xdr:rowOff>
    </xdr:to>
    <xdr:pic>
      <xdr:nvPicPr>
        <xdr:cNvPr id="51" name="Picture 50" descr="page1image3665261376">
          <a:extLst>
            <a:ext uri="{FF2B5EF4-FFF2-40B4-BE49-F238E27FC236}">
              <a16:creationId xmlns:a16="http://schemas.microsoft.com/office/drawing/2014/main" id="{F9D65852-099F-8242-952E-7AF3F34AC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66" y="34074100"/>
          <a:ext cx="976722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883920</xdr:colOff>
      <xdr:row>161</xdr:row>
      <xdr:rowOff>203201</xdr:rowOff>
    </xdr:from>
    <xdr:to>
      <xdr:col>0</xdr:col>
      <xdr:colOff>1366164</xdr:colOff>
      <xdr:row>166</xdr:row>
      <xdr:rowOff>177801</xdr:rowOff>
    </xdr:to>
    <xdr:pic>
      <xdr:nvPicPr>
        <xdr:cNvPr id="46" name="main-image" descr="/var/folders/4n/n4s8p52j7c5_q4w4wshbvv940000gq/T/com.microsoft.Excel/WebArchiveCopyPasteTempFiles/HWE1.jpg">
          <a:extLst>
            <a:ext uri="{FF2B5EF4-FFF2-40B4-BE49-F238E27FC236}">
              <a16:creationId xmlns:a16="http://schemas.microsoft.com/office/drawing/2014/main" id="{86D3E42C-DEC1-D34B-BAF7-86EC7B416F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27" r="26917"/>
        <a:stretch/>
      </xdr:blipFill>
      <xdr:spPr bwMode="auto">
        <a:xfrm>
          <a:off x="883920" y="35331401"/>
          <a:ext cx="482244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236220</xdr:rowOff>
    </xdr:from>
    <xdr:to>
      <xdr:col>0</xdr:col>
      <xdr:colOff>998432</xdr:colOff>
      <xdr:row>162</xdr:row>
      <xdr:rowOff>190500</xdr:rowOff>
    </xdr:to>
    <xdr:pic>
      <xdr:nvPicPr>
        <xdr:cNvPr id="52" name="main-image" descr="/var/folders/4n/n4s8p52j7c5_q4w4wshbvv940000gq/T/com.microsoft.Excel/WebArchiveCopyPasteTempFiles/SST.jpg">
          <a:extLst>
            <a:ext uri="{FF2B5EF4-FFF2-40B4-BE49-F238E27FC236}">
              <a16:creationId xmlns:a16="http://schemas.microsoft.com/office/drawing/2014/main" id="{5B11A11D-F235-2747-A59C-C28A0CFEBD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43" b="21132"/>
        <a:stretch/>
      </xdr:blipFill>
      <xdr:spPr bwMode="auto">
        <a:xfrm>
          <a:off x="0" y="34881820"/>
          <a:ext cx="998432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419100</xdr:colOff>
      <xdr:row>2</xdr:row>
      <xdr:rowOff>63500</xdr:rowOff>
    </xdr:from>
    <xdr:ext cx="1825026" cy="673100"/>
    <xdr:pic>
      <xdr:nvPicPr>
        <xdr:cNvPr id="8" name="Picture 7" descr="Cross Rental Services – UK &amp; Ireland leading commercial equipment rental  business">
          <a:extLst>
            <a:ext uri="{FF2B5EF4-FFF2-40B4-BE49-F238E27FC236}">
              <a16:creationId xmlns:a16="http://schemas.microsoft.com/office/drawing/2014/main" id="{7A439610-BCC8-594C-985D-CC441EAF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69900"/>
          <a:ext cx="1825026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685800</xdr:colOff>
      <xdr:row>37</xdr:row>
      <xdr:rowOff>50800</xdr:rowOff>
    </xdr:from>
    <xdr:ext cx="1136337" cy="419100"/>
    <xdr:pic>
      <xdr:nvPicPr>
        <xdr:cNvPr id="12" name="Picture 11" descr="Cross Rental Services – UK &amp; Ireland leading commercial equipment rental  business">
          <a:extLst>
            <a:ext uri="{FF2B5EF4-FFF2-40B4-BE49-F238E27FC236}">
              <a16:creationId xmlns:a16="http://schemas.microsoft.com/office/drawing/2014/main" id="{FEB5F4DF-03E7-A94C-BB00-E1004BE66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414000"/>
          <a:ext cx="1136337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800100</xdr:colOff>
      <xdr:row>82</xdr:row>
      <xdr:rowOff>38100</xdr:rowOff>
    </xdr:from>
    <xdr:ext cx="1308509" cy="482600"/>
    <xdr:pic>
      <xdr:nvPicPr>
        <xdr:cNvPr id="13" name="Picture 12" descr="Cross Rental Services – UK &amp; Ireland leading commercial equipment rental  business">
          <a:extLst>
            <a:ext uri="{FF2B5EF4-FFF2-40B4-BE49-F238E27FC236}">
              <a16:creationId xmlns:a16="http://schemas.microsoft.com/office/drawing/2014/main" id="{D7776CA3-D7BD-0348-A409-1B6B84E7D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015200"/>
          <a:ext cx="1308509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108</xdr:row>
      <xdr:rowOff>139700</xdr:rowOff>
    </xdr:from>
    <xdr:ext cx="812799" cy="745066"/>
    <xdr:pic>
      <xdr:nvPicPr>
        <xdr:cNvPr id="24" name="Picture 23" descr="page1image2515984208">
          <a:extLst>
            <a:ext uri="{FF2B5EF4-FFF2-40B4-BE49-F238E27FC236}">
              <a16:creationId xmlns:a16="http://schemas.microsoft.com/office/drawing/2014/main" id="{D81FD4F2-55AA-044E-862D-F2D631D9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368000"/>
          <a:ext cx="812799" cy="745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502920</xdr:colOff>
      <xdr:row>112</xdr:row>
      <xdr:rowOff>12700</xdr:rowOff>
    </xdr:from>
    <xdr:ext cx="904240" cy="1130300"/>
    <xdr:pic>
      <xdr:nvPicPr>
        <xdr:cNvPr id="27" name="Picture 26" descr="page1image1878647376">
          <a:extLst>
            <a:ext uri="{FF2B5EF4-FFF2-40B4-BE49-F238E27FC236}">
              <a16:creationId xmlns:a16="http://schemas.microsoft.com/office/drawing/2014/main" id="{2BC3A041-7B6D-074B-9AC9-91F0E8C89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05" r="9838"/>
        <a:stretch/>
      </xdr:blipFill>
      <xdr:spPr bwMode="auto">
        <a:xfrm>
          <a:off x="502920" y="24053800"/>
          <a:ext cx="904240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25400</xdr:colOff>
      <xdr:row>132</xdr:row>
      <xdr:rowOff>38100</xdr:rowOff>
    </xdr:from>
    <xdr:ext cx="571500" cy="644769"/>
    <xdr:pic>
      <xdr:nvPicPr>
        <xdr:cNvPr id="32" name="Picture 31" descr="page1image528133408">
          <a:extLst>
            <a:ext uri="{FF2B5EF4-FFF2-40B4-BE49-F238E27FC236}">
              <a16:creationId xmlns:a16="http://schemas.microsoft.com/office/drawing/2014/main" id="{D5B4F047-BE7E-B747-A33F-F9B44599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7470100"/>
          <a:ext cx="571500" cy="644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63500</xdr:colOff>
      <xdr:row>120</xdr:row>
      <xdr:rowOff>50800</xdr:rowOff>
    </xdr:from>
    <xdr:ext cx="1001116" cy="711200"/>
    <xdr:pic>
      <xdr:nvPicPr>
        <xdr:cNvPr id="33" name="Picture 32" descr="page1image290366640">
          <a:extLst>
            <a:ext uri="{FF2B5EF4-FFF2-40B4-BE49-F238E27FC236}">
              <a16:creationId xmlns:a16="http://schemas.microsoft.com/office/drawing/2014/main" id="{D0FDF756-D36E-1148-B64A-812E4EDAD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5793700"/>
          <a:ext cx="1001116" cy="71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635000</xdr:colOff>
      <xdr:row>137</xdr:row>
      <xdr:rowOff>114300</xdr:rowOff>
    </xdr:from>
    <xdr:ext cx="461839" cy="1143000"/>
    <xdr:pic>
      <xdr:nvPicPr>
        <xdr:cNvPr id="40" name="Picture 39" descr="page1image945714224">
          <a:extLst>
            <a:ext uri="{FF2B5EF4-FFF2-40B4-BE49-F238E27FC236}">
              <a16:creationId xmlns:a16="http://schemas.microsoft.com/office/drawing/2014/main" id="{5D430C11-3B49-B848-9379-9B61C69A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2143700"/>
          <a:ext cx="46183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698500</xdr:colOff>
      <xdr:row>178</xdr:row>
      <xdr:rowOff>203200</xdr:rowOff>
    </xdr:from>
    <xdr:to>
      <xdr:col>0</xdr:col>
      <xdr:colOff>1422400</xdr:colOff>
      <xdr:row>186</xdr:row>
      <xdr:rowOff>0</xdr:rowOff>
    </xdr:to>
    <xdr:pic>
      <xdr:nvPicPr>
        <xdr:cNvPr id="4" name="Picture 3" descr="EFS525">
          <a:extLst>
            <a:ext uri="{FF2B5EF4-FFF2-40B4-BE49-F238E27FC236}">
              <a16:creationId xmlns:a16="http://schemas.microsoft.com/office/drawing/2014/main" id="{8D0301A1-38E3-D406-2E4B-A01E7B5879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8" t="-3324" r="23267" b="-3324"/>
        <a:stretch/>
      </xdr:blipFill>
      <xdr:spPr bwMode="auto">
        <a:xfrm>
          <a:off x="698500" y="42545000"/>
          <a:ext cx="723900" cy="172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</xdr:colOff>
      <xdr:row>174</xdr:row>
      <xdr:rowOff>203200</xdr:rowOff>
    </xdr:from>
    <xdr:to>
      <xdr:col>0</xdr:col>
      <xdr:colOff>1155700</xdr:colOff>
      <xdr:row>179</xdr:row>
      <xdr:rowOff>127000</xdr:rowOff>
    </xdr:to>
    <xdr:pic>
      <xdr:nvPicPr>
        <xdr:cNvPr id="9" name="Picture 8" descr="Vogue Single Sink Right Hand Drainer">
          <a:extLst>
            <a:ext uri="{FF2B5EF4-FFF2-40B4-BE49-F238E27FC236}">
              <a16:creationId xmlns:a16="http://schemas.microsoft.com/office/drawing/2014/main" id="{DD185586-3B5F-39F8-1D10-6B293D814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41579800"/>
          <a:ext cx="1130300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148</xdr:row>
      <xdr:rowOff>156264</xdr:rowOff>
    </xdr:from>
    <xdr:to>
      <xdr:col>0</xdr:col>
      <xdr:colOff>1219200</xdr:colOff>
      <xdr:row>151</xdr:row>
      <xdr:rowOff>177799</xdr:rowOff>
    </xdr:to>
    <xdr:pic>
      <xdr:nvPicPr>
        <xdr:cNvPr id="5" name="main-image" descr="Retigo Orange Vision Combi Oven">
          <a:extLst>
            <a:ext uri="{FF2B5EF4-FFF2-40B4-BE49-F238E27FC236}">
              <a16:creationId xmlns:a16="http://schemas.microsoft.com/office/drawing/2014/main" id="{025304B0-8847-0C4D-A952-A4E89837C5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94" t="32769" r="3911" b="3672"/>
        <a:stretch/>
      </xdr:blipFill>
      <xdr:spPr bwMode="auto">
        <a:xfrm>
          <a:off x="304800" y="31906264"/>
          <a:ext cx="914400" cy="74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152</xdr:row>
      <xdr:rowOff>76200</xdr:rowOff>
    </xdr:from>
    <xdr:to>
      <xdr:col>0</xdr:col>
      <xdr:colOff>990600</xdr:colOff>
      <xdr:row>155</xdr:row>
      <xdr:rowOff>147721</xdr:rowOff>
    </xdr:to>
    <xdr:pic>
      <xdr:nvPicPr>
        <xdr:cNvPr id="14" name="main-image" descr="Modular Table Top Display">
          <a:extLst>
            <a:ext uri="{FF2B5EF4-FFF2-40B4-BE49-F238E27FC236}">
              <a16:creationId xmlns:a16="http://schemas.microsoft.com/office/drawing/2014/main" id="{8C66E3CE-082F-044B-95AB-1F3780F8E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1" t="39999" r="42499" b="17500"/>
        <a:stretch/>
      </xdr:blipFill>
      <xdr:spPr bwMode="auto">
        <a:xfrm>
          <a:off x="101600" y="32791400"/>
          <a:ext cx="889000" cy="795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635000</xdr:colOff>
      <xdr:row>85</xdr:row>
      <xdr:rowOff>12700</xdr:rowOff>
    </xdr:from>
    <xdr:to>
      <xdr:col>5</xdr:col>
      <xdr:colOff>266700</xdr:colOff>
      <xdr:row>86</xdr:row>
      <xdr:rowOff>76200</xdr:rowOff>
    </xdr:to>
    <xdr:sp macro="" textlink="">
      <xdr:nvSpPr>
        <xdr:cNvPr id="17" name="Rounded Rectangle 16">
          <a:extLst>
            <a:ext uri="{FF2B5EF4-FFF2-40B4-BE49-F238E27FC236}">
              <a16:creationId xmlns:a16="http://schemas.microsoft.com/office/drawing/2014/main" id="{941BA0EC-C241-8C4A-A604-D574F8379D7F}"/>
            </a:ext>
          </a:extLst>
        </xdr:cNvPr>
        <xdr:cNvSpPr/>
      </xdr:nvSpPr>
      <xdr:spPr>
        <a:xfrm>
          <a:off x="635000" y="20421600"/>
          <a:ext cx="5892800" cy="2794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rgbClr val="FF0000"/>
              </a:solidFill>
            </a:rPr>
            <a:t>CLICK</a:t>
          </a:r>
          <a:r>
            <a:rPr lang="en-US" sz="1400" baseline="0">
              <a:solidFill>
                <a:srgbClr val="FF0000"/>
              </a:solidFill>
            </a:rPr>
            <a:t> HERE TO VIEW PRODUCT BROCHURE 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152400</xdr:colOff>
      <xdr:row>2</xdr:row>
      <xdr:rowOff>25400</xdr:rowOff>
    </xdr:from>
    <xdr:to>
      <xdr:col>5</xdr:col>
      <xdr:colOff>203200</xdr:colOff>
      <xdr:row>4</xdr:row>
      <xdr:rowOff>59566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5BBD9E-5FF2-CE8A-CD29-23F8F199C3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13202" t="29665" r="10298" b="32057"/>
        <a:stretch>
          <a:fillRect/>
        </a:stretch>
      </xdr:blipFill>
      <xdr:spPr>
        <a:xfrm>
          <a:off x="5219700" y="431800"/>
          <a:ext cx="1244600" cy="440566"/>
        </a:xfrm>
        <a:prstGeom prst="rect">
          <a:avLst/>
        </a:prstGeom>
      </xdr:spPr>
    </xdr:pic>
    <xdr:clientData/>
  </xdr:twoCellAnchor>
  <xdr:twoCellAnchor editAs="oneCell">
    <xdr:from>
      <xdr:col>2</xdr:col>
      <xdr:colOff>927100</xdr:colOff>
      <xdr:row>37</xdr:row>
      <xdr:rowOff>0</xdr:rowOff>
    </xdr:from>
    <xdr:to>
      <xdr:col>4</xdr:col>
      <xdr:colOff>433389</xdr:colOff>
      <xdr:row>39</xdr:row>
      <xdr:rowOff>38100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038A470-75F8-8842-8594-6D2D320299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13202" t="29665" r="10298" b="32057"/>
        <a:stretch>
          <a:fillRect/>
        </a:stretch>
      </xdr:blipFill>
      <xdr:spPr>
        <a:xfrm>
          <a:off x="5003800" y="10363200"/>
          <a:ext cx="1255714" cy="4445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82</xdr:row>
      <xdr:rowOff>63500</xdr:rowOff>
    </xdr:from>
    <xdr:to>
      <xdr:col>5</xdr:col>
      <xdr:colOff>23814</xdr:colOff>
      <xdr:row>84</xdr:row>
      <xdr:rowOff>76200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D91FA2C-3BC0-4A43-91ED-D34D1FD6EB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13202" t="29665" r="10298" b="32057"/>
        <a:stretch>
          <a:fillRect/>
        </a:stretch>
      </xdr:blipFill>
      <xdr:spPr>
        <a:xfrm>
          <a:off x="5029200" y="20040600"/>
          <a:ext cx="1255714" cy="44450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125</xdr:row>
      <xdr:rowOff>114300</xdr:rowOff>
    </xdr:from>
    <xdr:to>
      <xdr:col>5</xdr:col>
      <xdr:colOff>698500</xdr:colOff>
      <xdr:row>130</xdr:row>
      <xdr:rowOff>177800</xdr:rowOff>
    </xdr:to>
    <xdr:sp macro="" textlink="">
      <xdr:nvSpPr>
        <xdr:cNvPr id="23" name="Rounded Rectangle 22">
          <a:extLst>
            <a:ext uri="{FF2B5EF4-FFF2-40B4-BE49-F238E27FC236}">
              <a16:creationId xmlns:a16="http://schemas.microsoft.com/office/drawing/2014/main" id="{3C91D856-06D3-2640-9D04-2DD746835BA9}"/>
            </a:ext>
          </a:extLst>
        </xdr:cNvPr>
        <xdr:cNvSpPr/>
      </xdr:nvSpPr>
      <xdr:spPr>
        <a:xfrm>
          <a:off x="114300" y="19875500"/>
          <a:ext cx="6845300" cy="11430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800100</xdr:colOff>
      <xdr:row>126</xdr:row>
      <xdr:rowOff>38100</xdr:rowOff>
    </xdr:from>
    <xdr:ext cx="1308509" cy="482600"/>
    <xdr:pic>
      <xdr:nvPicPr>
        <xdr:cNvPr id="25" name="Picture 24" descr="Cross Rental Services – UK &amp; Ireland leading commercial equipment rental  business">
          <a:extLst>
            <a:ext uri="{FF2B5EF4-FFF2-40B4-BE49-F238E27FC236}">
              <a16:creationId xmlns:a16="http://schemas.microsoft.com/office/drawing/2014/main" id="{A620257F-2AED-B946-BE44-9B29103D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015200"/>
          <a:ext cx="1308509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635000</xdr:colOff>
      <xdr:row>129</xdr:row>
      <xdr:rowOff>12700</xdr:rowOff>
    </xdr:from>
    <xdr:to>
      <xdr:col>5</xdr:col>
      <xdr:colOff>266700</xdr:colOff>
      <xdr:row>130</xdr:row>
      <xdr:rowOff>76200</xdr:rowOff>
    </xdr:to>
    <xdr:sp macro="" textlink="">
      <xdr:nvSpPr>
        <xdr:cNvPr id="28" name="Rounded Rectangle 27">
          <a:extLst>
            <a:ext uri="{FF2B5EF4-FFF2-40B4-BE49-F238E27FC236}">
              <a16:creationId xmlns:a16="http://schemas.microsoft.com/office/drawing/2014/main" id="{53FB0349-FD80-374C-BC89-74ACF63992F5}"/>
            </a:ext>
          </a:extLst>
        </xdr:cNvPr>
        <xdr:cNvSpPr/>
      </xdr:nvSpPr>
      <xdr:spPr>
        <a:xfrm>
          <a:off x="635000" y="20637500"/>
          <a:ext cx="5892800" cy="2794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>
              <a:solidFill>
                <a:srgbClr val="FF0000"/>
              </a:solidFill>
            </a:rPr>
            <a:t>CLICK</a:t>
          </a:r>
          <a:r>
            <a:rPr lang="en-US" sz="1400" baseline="0">
              <a:solidFill>
                <a:srgbClr val="FF0000"/>
              </a:solidFill>
            </a:rPr>
            <a:t> HERE TO VIEW PRODUCT BROCHURE 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oneCellAnchor>
    <xdr:from>
      <xdr:col>2</xdr:col>
      <xdr:colOff>952500</xdr:colOff>
      <xdr:row>126</xdr:row>
      <xdr:rowOff>63500</xdr:rowOff>
    </xdr:from>
    <xdr:ext cx="1255714" cy="444500"/>
    <xdr:pic>
      <xdr:nvPicPr>
        <xdr:cNvPr id="30" name="Picture 29">
          <a:extLst>
            <a:ext uri="{FF2B5EF4-FFF2-40B4-BE49-F238E27FC236}">
              <a16:creationId xmlns:a16="http://schemas.microsoft.com/office/drawing/2014/main" id="{3CFBAE03-3177-CF4F-BF8A-6B82CC6F99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13202" t="29665" r="10298" b="32057"/>
        <a:stretch>
          <a:fillRect/>
        </a:stretch>
      </xdr:blipFill>
      <xdr:spPr>
        <a:xfrm>
          <a:off x="5029200" y="20040600"/>
          <a:ext cx="1255714" cy="444500"/>
        </a:xfrm>
        <a:prstGeom prst="rect">
          <a:avLst/>
        </a:prstGeom>
      </xdr:spPr>
    </xdr:pic>
    <xdr:clientData/>
  </xdr:oneCellAnchor>
  <xdr:twoCellAnchor editAs="oneCell">
    <xdr:from>
      <xdr:col>0</xdr:col>
      <xdr:colOff>88900</xdr:colOff>
      <xdr:row>168</xdr:row>
      <xdr:rowOff>114300</xdr:rowOff>
    </xdr:from>
    <xdr:to>
      <xdr:col>5</xdr:col>
      <xdr:colOff>673100</xdr:colOff>
      <xdr:row>172</xdr:row>
      <xdr:rowOff>177800</xdr:rowOff>
    </xdr:to>
    <xdr:sp macro="" textlink="">
      <xdr:nvSpPr>
        <xdr:cNvPr id="41" name="Rounded Rectangle 40">
          <a:extLst>
            <a:ext uri="{FF2B5EF4-FFF2-40B4-BE49-F238E27FC236}">
              <a16:creationId xmlns:a16="http://schemas.microsoft.com/office/drawing/2014/main" id="{3C91D856-06D3-2640-9D04-2DD746835BA9}"/>
            </a:ext>
          </a:extLst>
        </xdr:cNvPr>
        <xdr:cNvSpPr/>
      </xdr:nvSpPr>
      <xdr:spPr>
        <a:xfrm>
          <a:off x="88900" y="40081200"/>
          <a:ext cx="6845300" cy="10287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787401</xdr:colOff>
      <xdr:row>169</xdr:row>
      <xdr:rowOff>12700</xdr:rowOff>
    </xdr:from>
    <xdr:to>
      <xdr:col>1</xdr:col>
      <xdr:colOff>532107</xdr:colOff>
      <xdr:row>170</xdr:row>
      <xdr:rowOff>215900</xdr:rowOff>
    </xdr:to>
    <xdr:pic>
      <xdr:nvPicPr>
        <xdr:cNvPr id="43" name="Picture 42" descr="Cross Rental Services – UK &amp; Ireland leading commercial equipment rental  business">
          <a:extLst>
            <a:ext uri="{FF2B5EF4-FFF2-40B4-BE49-F238E27FC236}">
              <a16:creationId xmlns:a16="http://schemas.microsoft.com/office/drawing/2014/main" id="{A620257F-2AED-B946-BE44-9B29103D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1" y="40220900"/>
          <a:ext cx="1205206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171</xdr:row>
      <xdr:rowOff>38100</xdr:rowOff>
    </xdr:from>
    <xdr:to>
      <xdr:col>5</xdr:col>
      <xdr:colOff>165100</xdr:colOff>
      <xdr:row>172</xdr:row>
      <xdr:rowOff>88900</xdr:rowOff>
    </xdr:to>
    <xdr:sp macro="" textlink="">
      <xdr:nvSpPr>
        <xdr:cNvPr id="44" name="Rounded Rectangle 43">
          <a:extLst>
            <a:ext uri="{FF2B5EF4-FFF2-40B4-BE49-F238E27FC236}">
              <a16:creationId xmlns:a16="http://schemas.microsoft.com/office/drawing/2014/main" id="{53FB0349-FD80-374C-BC89-74ACF63992F5}"/>
            </a:ext>
          </a:extLst>
        </xdr:cNvPr>
        <xdr:cNvSpPr/>
      </xdr:nvSpPr>
      <xdr:spPr>
        <a:xfrm>
          <a:off x="647700" y="40728900"/>
          <a:ext cx="5778500" cy="2921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rgbClr val="FF0000"/>
              </a:solidFill>
            </a:rPr>
            <a:t>CLICK</a:t>
          </a:r>
          <a:r>
            <a:rPr lang="en-US" sz="1400" baseline="0">
              <a:solidFill>
                <a:srgbClr val="FF0000"/>
              </a:solidFill>
            </a:rPr>
            <a:t> HERE TO VIEW PRODUCT BROCHURE 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3</xdr:col>
      <xdr:colOff>228600</xdr:colOff>
      <xdr:row>168</xdr:row>
      <xdr:rowOff>215900</xdr:rowOff>
    </xdr:from>
    <xdr:to>
      <xdr:col>5</xdr:col>
      <xdr:colOff>210256</xdr:colOff>
      <xdr:row>170</xdr:row>
      <xdr:rowOff>165100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42FD98D-3874-E7AC-EE5D-689BCD17E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295900" y="40182800"/>
          <a:ext cx="1175456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184</xdr:row>
      <xdr:rowOff>215900</xdr:rowOff>
    </xdr:from>
    <xdr:to>
      <xdr:col>0</xdr:col>
      <xdr:colOff>930697</xdr:colOff>
      <xdr:row>189</xdr:row>
      <xdr:rowOff>165100</xdr:rowOff>
    </xdr:to>
    <xdr:pic>
      <xdr:nvPicPr>
        <xdr:cNvPr id="53" name="main-image" descr="banquet-cart">
          <a:extLst>
            <a:ext uri="{FF2B5EF4-FFF2-40B4-BE49-F238E27FC236}">
              <a16:creationId xmlns:a16="http://schemas.microsoft.com/office/drawing/2014/main" id="{FD903D24-0FE5-5A99-03CA-CBCADF94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43" t="2143" r="7428"/>
        <a:stretch>
          <a:fillRect/>
        </a:stretch>
      </xdr:blipFill>
      <xdr:spPr bwMode="auto">
        <a:xfrm>
          <a:off x="63500" y="44005500"/>
          <a:ext cx="867197" cy="115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596900</xdr:colOff>
      <xdr:row>189</xdr:row>
      <xdr:rowOff>190500</xdr:rowOff>
    </xdr:from>
    <xdr:to>
      <xdr:col>0</xdr:col>
      <xdr:colOff>1206500</xdr:colOff>
      <xdr:row>193</xdr:row>
      <xdr:rowOff>89300</xdr:rowOff>
    </xdr:to>
    <xdr:pic>
      <xdr:nvPicPr>
        <xdr:cNvPr id="54" name="Picture 53" descr="DIHR Under-Counter Dishwasher">
          <a:extLst>
            <a:ext uri="{FF2B5EF4-FFF2-40B4-BE49-F238E27FC236}">
              <a16:creationId xmlns:a16="http://schemas.microsoft.com/office/drawing/2014/main" id="{7526C388-B48D-68CA-8E79-418F2CCD3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r="16575"/>
        <a:stretch>
          <a:fillRect/>
        </a:stretch>
      </xdr:blipFill>
      <xdr:spPr bwMode="auto">
        <a:xfrm>
          <a:off x="596900" y="45186600"/>
          <a:ext cx="609600" cy="8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frigeration.crossrentalservices.com/product-range/corner-serve-over-counter/" TargetMode="External"/><Relationship Id="rId21" Type="http://schemas.openxmlformats.org/officeDocument/2006/relationships/hyperlink" Target="https://refrigeration.crossrentalservices.com/product-range/galileo-spot-merchandiser/" TargetMode="External"/><Relationship Id="rId42" Type="http://schemas.openxmlformats.org/officeDocument/2006/relationships/hyperlink" Target="https://refrigeration.crossrentalservices.com/product-range/electric-countertop-griddle-plate/" TargetMode="External"/><Relationship Id="rId47" Type="http://schemas.openxmlformats.org/officeDocument/2006/relationships/hyperlink" Target="https://refrigeration.crossrentalservices.com/product-range/fri-jado-heated-multi-deck/" TargetMode="External"/><Relationship Id="rId63" Type="http://schemas.openxmlformats.org/officeDocument/2006/relationships/hyperlink" Target="https://crossrentalservices.com/ie/jupiter-straight-glass-spider-fridge.html" TargetMode="External"/><Relationship Id="rId68" Type="http://schemas.openxmlformats.org/officeDocument/2006/relationships/hyperlink" Target="https://refrigeration.crossrentalservices.com/wp-content/blogs.dir/4/files/2020/01/Diswasher-Spec-Sheet-Cross-Rental.pdf" TargetMode="External"/><Relationship Id="rId2" Type="http://schemas.openxmlformats.org/officeDocument/2006/relationships/hyperlink" Target="https://refrigeration.crossrentalservices.com/product-range/opera-semi-vertical-multi-deck/" TargetMode="External"/><Relationship Id="rId16" Type="http://schemas.openxmlformats.org/officeDocument/2006/relationships/hyperlink" Target="https://refrigeration.crossrentalservices.com/product-range/opera-multi-deck-chiller/" TargetMode="External"/><Relationship Id="rId29" Type="http://schemas.openxmlformats.org/officeDocument/2006/relationships/hyperlink" Target="https://refrigeration.crossrentalservices.com/product-range/undercounter-single-door-storage/" TargetMode="External"/><Relationship Id="rId11" Type="http://schemas.openxmlformats.org/officeDocument/2006/relationships/hyperlink" Target="https://refrigeration.crossrentalservices.com/product-range/blue-seal-convection-oven/" TargetMode="External"/><Relationship Id="rId24" Type="http://schemas.openxmlformats.org/officeDocument/2006/relationships/hyperlink" Target="https://refrigeration.crossrentalservices.com/product-range/georgia-cube-cake-chiller/" TargetMode="External"/><Relationship Id="rId32" Type="http://schemas.openxmlformats.org/officeDocument/2006/relationships/hyperlink" Target="https://refrigeration.crossrentalservices.com/product-range/countertop-glass-freezer/" TargetMode="External"/><Relationship Id="rId37" Type="http://schemas.openxmlformats.org/officeDocument/2006/relationships/hyperlink" Target="https://refrigeration.crossrentalservices.com/product-range/upright-solid-door-pantry-freezer/" TargetMode="External"/><Relationship Id="rId40" Type="http://schemas.openxmlformats.org/officeDocument/2006/relationships/hyperlink" Target="https://refrigeration.crossrentalservices.com/product-range/aran-chest-freezer/" TargetMode="External"/><Relationship Id="rId45" Type="http://schemas.openxmlformats.org/officeDocument/2006/relationships/hyperlink" Target="https://refrigeration.crossrentalservices.com/wp-content/blogs.dir/4/files/2020/02/Pod-Coffee-Bean-to-Cup-Coffee-Machine-&#8211;-Spec-Sheet-CRS.pdf" TargetMode="External"/><Relationship Id="rId53" Type="http://schemas.openxmlformats.org/officeDocument/2006/relationships/hyperlink" Target="https://refrigeration.crossrentalservices.com/product-range/georgia-cube-cake-chiller/" TargetMode="External"/><Relationship Id="rId58" Type="http://schemas.openxmlformats.org/officeDocument/2006/relationships/hyperlink" Target="https://crossrentalservices.com/ie/modular-table-top-display.html" TargetMode="External"/><Relationship Id="rId66" Type="http://schemas.openxmlformats.org/officeDocument/2006/relationships/hyperlink" Target="https://refrigeration.crossrentalservices.com/product-range/impulse-spider-fridge/" TargetMode="External"/><Relationship Id="rId74" Type="http://schemas.openxmlformats.org/officeDocument/2006/relationships/hyperlink" Target="https://crossrentalservices.com/ie/low-energy-display-freezer.html" TargetMode="External"/><Relationship Id="rId5" Type="http://schemas.openxmlformats.org/officeDocument/2006/relationships/hyperlink" Target="https://refrigeration.crossrentalservices.com/product-range/upright-glass-door-chillers/" TargetMode="External"/><Relationship Id="rId61" Type="http://schemas.openxmlformats.org/officeDocument/2006/relationships/hyperlink" Target="https://refrigeration.crossrentalservices.com/product-range/ouverture-multi-deck-chiller/" TargetMode="External"/><Relationship Id="rId19" Type="http://schemas.openxmlformats.org/officeDocument/2006/relationships/hyperlink" Target="https://refrigeration.crossrentalservices.com/product-range/kristina-serve-over-chiller/" TargetMode="External"/><Relationship Id="rId14" Type="http://schemas.openxmlformats.org/officeDocument/2006/relationships/hyperlink" Target="https://refrigeration.crossrentalservices.com/product-range/ouverture-multi-deck-chiller/" TargetMode="External"/><Relationship Id="rId22" Type="http://schemas.openxmlformats.org/officeDocument/2006/relationships/hyperlink" Target="https://refrigeration.crossrentalservices.com/product-range/galileo-spot-merchandiser/" TargetMode="External"/><Relationship Id="rId27" Type="http://schemas.openxmlformats.org/officeDocument/2006/relationships/hyperlink" Target="https://refrigeration.crossrentalservices.com/product-range/festival-dual-temperature-island/" TargetMode="External"/><Relationship Id="rId30" Type="http://schemas.openxmlformats.org/officeDocument/2006/relationships/hyperlink" Target="https://refrigeration.crossrentalservices.com/product-range/can-display-cooler/" TargetMode="External"/><Relationship Id="rId35" Type="http://schemas.openxmlformats.org/officeDocument/2006/relationships/hyperlink" Target="https://refrigeration.crossrentalservices.com/product-range/glass-sided-display-freezer/" TargetMode="External"/><Relationship Id="rId43" Type="http://schemas.openxmlformats.org/officeDocument/2006/relationships/hyperlink" Target="https://refrigeration.crossrentalservices.com/product-range/electric-countertop-600w-griddle/" TargetMode="External"/><Relationship Id="rId48" Type="http://schemas.openxmlformats.org/officeDocument/2006/relationships/hyperlink" Target="https://refrigeration.crossrentalservices.com/wp-content/blogs.dir/4/files/2020/02/Stainless-Steel-Prep-Table-Extractions-Hood-&#8211;-Spec-Sheet-CRS.pdf" TargetMode="External"/><Relationship Id="rId56" Type="http://schemas.openxmlformats.org/officeDocument/2006/relationships/hyperlink" Target="https://crossrentalservices.com/ie/twin-deck-electric-pizza-oven.html" TargetMode="External"/><Relationship Id="rId64" Type="http://schemas.openxmlformats.org/officeDocument/2006/relationships/hyperlink" Target="https://refrigeration.crossrentalservices.com/product-range/alpha-spot-merchandiser/" TargetMode="External"/><Relationship Id="rId69" Type="http://schemas.openxmlformats.org/officeDocument/2006/relationships/hyperlink" Target="https://refrigeration.crossrentalservices.com/wp-content/blogs.dir/4/files/2020/01/Diswasher-Spec-Sheet-Cross-Rental.pdf" TargetMode="External"/><Relationship Id="rId8" Type="http://schemas.openxmlformats.org/officeDocument/2006/relationships/hyperlink" Target="https://refrigeration.crossrentalservices.com/product-range/upright-catering-cabinets/" TargetMode="External"/><Relationship Id="rId51" Type="http://schemas.openxmlformats.org/officeDocument/2006/relationships/hyperlink" Target="https://refrigeration.crossrentalservices.com/product-range/foster-ecopro-glass-door-chiller/" TargetMode="External"/><Relationship Id="rId72" Type="http://schemas.openxmlformats.org/officeDocument/2006/relationships/hyperlink" Target="https://crossrentalservices.com/ie/banquet-cart.html" TargetMode="External"/><Relationship Id="rId3" Type="http://schemas.openxmlformats.org/officeDocument/2006/relationships/hyperlink" Target="https://refrigeration.crossrentalservices.com/product-range/opera-semi-vertical-multi-deck/" TargetMode="External"/><Relationship Id="rId12" Type="http://schemas.openxmlformats.org/officeDocument/2006/relationships/hyperlink" Target="https://refrigeration.crossrentalservices.com/product-range/retigo-orange-vision-combi-oven/" TargetMode="External"/><Relationship Id="rId17" Type="http://schemas.openxmlformats.org/officeDocument/2006/relationships/hyperlink" Target="https://refrigeration.crossrentalservices.com/product-range/opera-multi-deck-chiller/" TargetMode="External"/><Relationship Id="rId25" Type="http://schemas.openxmlformats.org/officeDocument/2006/relationships/hyperlink" Target="https://refrigeration.crossrentalservices.com/product-range/impulse-spider-fridge/" TargetMode="External"/><Relationship Id="rId33" Type="http://schemas.openxmlformats.org/officeDocument/2006/relationships/hyperlink" Target="https://refrigeration.crossrentalservices.com/product-range/undercounter-single-door-storage/" TargetMode="External"/><Relationship Id="rId38" Type="http://schemas.openxmlformats.org/officeDocument/2006/relationships/hyperlink" Target="https://refrigeration.crossrentalservices.com/product-range/upright-catering-cabinets/" TargetMode="External"/><Relationship Id="rId46" Type="http://schemas.openxmlformats.org/officeDocument/2006/relationships/hyperlink" Target="https://refrigeration.crossrentalservices.com/wp-content/blogs.dir/4/files/2020/02/Pod-Coffee-Bean-to-Cup-Coffee-Machine-&#8211;-Spec-Sheet-CRS.pdf" TargetMode="External"/><Relationship Id="rId59" Type="http://schemas.openxmlformats.org/officeDocument/2006/relationships/hyperlink" Target="https://refrigeration.crossrentalservices.com/product-range/ouverture-multi-deck-chiller/" TargetMode="External"/><Relationship Id="rId67" Type="http://schemas.openxmlformats.org/officeDocument/2006/relationships/hyperlink" Target="https://refrigeration.crossrentalservices.com/product-range/festival-dual-temperature-island/" TargetMode="External"/><Relationship Id="rId20" Type="http://schemas.openxmlformats.org/officeDocument/2006/relationships/hyperlink" Target="https://refrigeration.crossrentalservices.com/product-range/ouverture-multi-deck-chiller/" TargetMode="External"/><Relationship Id="rId41" Type="http://schemas.openxmlformats.org/officeDocument/2006/relationships/hyperlink" Target="https://refrigeration.crossrentalservices.com/product-range/atollspeed-as400t-hi-speed-oven/" TargetMode="External"/><Relationship Id="rId54" Type="http://schemas.openxmlformats.org/officeDocument/2006/relationships/hyperlink" Target="https://refrigeration.crossrentalservices.com/product-range/retigo-orange-vision-combi-oven/" TargetMode="External"/><Relationship Id="rId62" Type="http://schemas.openxmlformats.org/officeDocument/2006/relationships/hyperlink" Target="https://crossrentalservices.com/ie/galaxy-fgd-multi-deck-chiller.html" TargetMode="External"/><Relationship Id="rId70" Type="http://schemas.openxmlformats.org/officeDocument/2006/relationships/hyperlink" Target="https://crossrentalservices.com/ie/cutlery-polisher.html" TargetMode="External"/><Relationship Id="rId75" Type="http://schemas.openxmlformats.org/officeDocument/2006/relationships/hyperlink" Target="https://crossrentalservices.com/ie/dome-island-chiller.html" TargetMode="External"/><Relationship Id="rId1" Type="http://schemas.openxmlformats.org/officeDocument/2006/relationships/hyperlink" Target="https://refrigeration.crossrentalservices.com/product-range/opera-semi-vertical-multi-deck/" TargetMode="External"/><Relationship Id="rId6" Type="http://schemas.openxmlformats.org/officeDocument/2006/relationships/hyperlink" Target="https://refrigeration.crossrentalservices.com/product-range/upright-wine-cooler/" TargetMode="External"/><Relationship Id="rId15" Type="http://schemas.openxmlformats.org/officeDocument/2006/relationships/hyperlink" Target="https://refrigeration.crossrentalservices.com/product-range/ouverture-multi-deck-chiller/" TargetMode="External"/><Relationship Id="rId23" Type="http://schemas.openxmlformats.org/officeDocument/2006/relationships/hyperlink" Target="https://refrigeration.crossrentalservices.com/product-range/georgia-cube-cake-chiller/" TargetMode="External"/><Relationship Id="rId28" Type="http://schemas.openxmlformats.org/officeDocument/2006/relationships/hyperlink" Target="https://refrigeration.crossrentalservices.com/product-range/back-bar-chillers/" TargetMode="External"/><Relationship Id="rId36" Type="http://schemas.openxmlformats.org/officeDocument/2006/relationships/hyperlink" Target="https://refrigeration.crossrentalservices.com/product-range/gastronorm-refrigerated-counters/" TargetMode="External"/><Relationship Id="rId49" Type="http://schemas.openxmlformats.org/officeDocument/2006/relationships/hyperlink" Target="https://refrigeration.crossrentalservices.com/wp-content/blogs.dir/4/files/2020/02/Fryer-Induction-Hobs-&#8211;-Spec-Sheet-CRS.pdf" TargetMode="External"/><Relationship Id="rId57" Type="http://schemas.openxmlformats.org/officeDocument/2006/relationships/hyperlink" Target="https://refrigeration.crossrentalservices.com/product-range/dry-age-meat-display/" TargetMode="External"/><Relationship Id="rId10" Type="http://schemas.openxmlformats.org/officeDocument/2006/relationships/hyperlink" Target="https://refrigeration.crossrentalservices.com/product-range/twin-tank-countertop-electric-fryer/" TargetMode="External"/><Relationship Id="rId31" Type="http://schemas.openxmlformats.org/officeDocument/2006/relationships/hyperlink" Target="https://refrigeration.crossrentalservices.com/product-range/gastronorm-refrigerated-counters/" TargetMode="External"/><Relationship Id="rId44" Type="http://schemas.openxmlformats.org/officeDocument/2006/relationships/hyperlink" Target="https://refrigeration.crossrentalservices.com/product-range/mobile-hand-wash-station/" TargetMode="External"/><Relationship Id="rId52" Type="http://schemas.openxmlformats.org/officeDocument/2006/relationships/hyperlink" Target="https://refrigeration.crossrentalservices.com/product-range/alpha-spot-merchandiser/" TargetMode="External"/><Relationship Id="rId60" Type="http://schemas.openxmlformats.org/officeDocument/2006/relationships/hyperlink" Target="https://refrigeration.crossrentalservices.com/product-range/ouverture-multi-deck-chiller/" TargetMode="External"/><Relationship Id="rId65" Type="http://schemas.openxmlformats.org/officeDocument/2006/relationships/hyperlink" Target="https://crossrentalservices.com/ie/jupiter-straight-glass-spider-fridge.html" TargetMode="External"/><Relationship Id="rId73" Type="http://schemas.openxmlformats.org/officeDocument/2006/relationships/hyperlink" Target="https://crossrentalservices.com/ie/valzer-glass-door-freezers.html" TargetMode="External"/><Relationship Id="rId4" Type="http://schemas.openxmlformats.org/officeDocument/2006/relationships/hyperlink" Target="https://refrigeration.crossrentalservices.com/product-range/upright-glass-door-chillers/" TargetMode="External"/><Relationship Id="rId9" Type="http://schemas.openxmlformats.org/officeDocument/2006/relationships/hyperlink" Target="https://refrigeration.crossrentalservices.com/product-range/single-tank-countertop-electric-fryer/" TargetMode="External"/><Relationship Id="rId13" Type="http://schemas.openxmlformats.org/officeDocument/2006/relationships/hyperlink" Target="https://refrigeration.crossrentalservices.com/product-range/venere-multi-deck-chiller/" TargetMode="External"/><Relationship Id="rId18" Type="http://schemas.openxmlformats.org/officeDocument/2006/relationships/hyperlink" Target="https://refrigeration.crossrentalservices.com/product-range/opera-multi-deck-chiller/" TargetMode="External"/><Relationship Id="rId39" Type="http://schemas.openxmlformats.org/officeDocument/2006/relationships/hyperlink" Target="https://refrigeration.crossrentalservices.com/product-range/blast-chiller-freezer/" TargetMode="External"/><Relationship Id="rId34" Type="http://schemas.openxmlformats.org/officeDocument/2006/relationships/hyperlink" Target="https://refrigeration.crossrentalservices.com/product-range/upright-freezers/" TargetMode="External"/><Relationship Id="rId50" Type="http://schemas.openxmlformats.org/officeDocument/2006/relationships/hyperlink" Target="https://refrigeration.crossrentalservices.com/product-range/soft-scoop-freezer/" TargetMode="External"/><Relationship Id="rId55" Type="http://schemas.openxmlformats.org/officeDocument/2006/relationships/hyperlink" Target="https://crossrentalservices.com/ie/forza-sti-pizza-oven.html" TargetMode="External"/><Relationship Id="rId76" Type="http://schemas.openxmlformats.org/officeDocument/2006/relationships/drawing" Target="../drawings/drawing1.xml"/><Relationship Id="rId7" Type="http://schemas.openxmlformats.org/officeDocument/2006/relationships/hyperlink" Target="https://refrigeration.crossrentalservices.com/product-range/rotating-display-chiller/" TargetMode="External"/><Relationship Id="rId71" Type="http://schemas.openxmlformats.org/officeDocument/2006/relationships/hyperlink" Target="https://crossrentalservices.com/ie/glass-polish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F1EE-369B-7549-8D83-537319F221FB}">
  <dimension ref="A1:M199"/>
  <sheetViews>
    <sheetView tabSelected="1" workbookViewId="0">
      <selection activeCell="H1" sqref="H1"/>
    </sheetView>
  </sheetViews>
  <sheetFormatPr defaultColWidth="11.25" defaultRowHeight="15.6"/>
  <cols>
    <col min="1" max="1" width="19.25" customWidth="1"/>
    <col min="2" max="2" width="34.25" customWidth="1"/>
    <col min="3" max="3" width="13" customWidth="1"/>
    <col min="4" max="4" width="9.75" customWidth="1"/>
    <col min="5" max="5" width="5.75" customWidth="1"/>
    <col min="6" max="6" width="10.25" customWidth="1"/>
  </cols>
  <sheetData>
    <row r="1" spans="1:6">
      <c r="A1" s="54"/>
      <c r="B1" s="54"/>
      <c r="C1" s="54"/>
      <c r="D1" s="54"/>
      <c r="E1" s="54"/>
      <c r="F1" s="54"/>
    </row>
    <row r="2" spans="1:6">
      <c r="A2" s="54"/>
      <c r="B2" s="54"/>
      <c r="C2" s="54"/>
      <c r="D2" s="54"/>
      <c r="E2" s="54"/>
      <c r="F2" s="54"/>
    </row>
    <row r="3" spans="1:6">
      <c r="A3" s="54"/>
      <c r="B3" s="54"/>
      <c r="C3" s="54"/>
      <c r="D3" s="54"/>
      <c r="E3" s="54"/>
      <c r="F3" s="54"/>
    </row>
    <row r="4" spans="1:6">
      <c r="A4" s="54"/>
      <c r="B4" s="54"/>
      <c r="C4" s="54"/>
      <c r="D4" s="54"/>
      <c r="E4" s="54"/>
      <c r="F4" s="54"/>
    </row>
    <row r="5" spans="1:6">
      <c r="A5" s="54"/>
      <c r="B5" s="54"/>
      <c r="C5" s="54"/>
      <c r="D5" s="54"/>
      <c r="E5" s="54"/>
      <c r="F5" s="54"/>
    </row>
    <row r="6" spans="1:6">
      <c r="A6" s="54"/>
      <c r="B6" s="54"/>
      <c r="C6" s="54"/>
      <c r="D6" s="54"/>
      <c r="E6" s="54"/>
      <c r="F6" s="54"/>
    </row>
    <row r="7" spans="1:6">
      <c r="A7" s="54"/>
      <c r="B7" s="54"/>
      <c r="C7" s="54"/>
      <c r="D7" s="54"/>
      <c r="E7" s="54"/>
      <c r="F7" s="54"/>
    </row>
    <row r="8" spans="1:6">
      <c r="A8" s="54"/>
      <c r="B8" s="54"/>
      <c r="C8" s="54"/>
      <c r="D8" s="54"/>
      <c r="E8" s="54"/>
      <c r="F8" s="54"/>
    </row>
    <row r="9" spans="1:6">
      <c r="A9" s="54"/>
      <c r="B9" s="54"/>
      <c r="C9" s="54"/>
      <c r="D9" s="54"/>
      <c r="E9" s="54"/>
      <c r="F9" s="54"/>
    </row>
    <row r="10" spans="1:6">
      <c r="A10" s="54"/>
      <c r="B10" s="54"/>
      <c r="C10" s="54"/>
      <c r="D10" s="54"/>
      <c r="E10" s="54"/>
      <c r="F10" s="54"/>
    </row>
    <row r="11" spans="1:6">
      <c r="A11" s="54"/>
      <c r="B11" s="54"/>
      <c r="C11" s="54"/>
      <c r="D11" s="54"/>
      <c r="E11" s="54"/>
      <c r="F11" s="54"/>
    </row>
    <row r="12" spans="1:6" ht="7.9" customHeight="1">
      <c r="A12" s="54"/>
      <c r="B12" s="54"/>
      <c r="C12" s="54"/>
      <c r="D12" s="54"/>
      <c r="E12" s="54"/>
      <c r="F12" s="54"/>
    </row>
    <row r="13" spans="1:6" ht="25.15" customHeight="1">
      <c r="A13" s="61" t="s">
        <v>0</v>
      </c>
      <c r="B13" s="61"/>
      <c r="C13" s="61"/>
      <c r="D13" s="61"/>
      <c r="E13" s="61"/>
      <c r="F13" s="61"/>
    </row>
    <row r="14" spans="1:6" ht="19.899999999999999" customHeight="1">
      <c r="A14" s="60" t="s">
        <v>1</v>
      </c>
      <c r="B14" s="60"/>
      <c r="C14" s="60"/>
      <c r="D14" s="60"/>
      <c r="E14" s="60"/>
      <c r="F14" s="60"/>
    </row>
    <row r="15" spans="1:6" ht="31.15">
      <c r="A15" s="4" t="s">
        <v>2</v>
      </c>
      <c r="B15" s="72"/>
      <c r="C15" s="72"/>
      <c r="D15" s="72"/>
      <c r="E15" s="72"/>
      <c r="F15" s="72"/>
    </row>
    <row r="16" spans="1:6" ht="31.15">
      <c r="A16" s="4" t="s">
        <v>3</v>
      </c>
      <c r="B16" s="72"/>
      <c r="C16" s="72"/>
      <c r="D16" s="72"/>
      <c r="E16" s="72"/>
      <c r="F16" s="72"/>
    </row>
    <row r="17" spans="1:6" ht="36" customHeight="1">
      <c r="A17" s="4" t="s">
        <v>4</v>
      </c>
      <c r="B17" s="7"/>
      <c r="C17" s="58" t="s">
        <v>5</v>
      </c>
      <c r="D17" s="59"/>
      <c r="E17" s="72"/>
      <c r="F17" s="72"/>
    </row>
    <row r="18" spans="1:6" ht="31.15">
      <c r="A18" s="4" t="s">
        <v>6</v>
      </c>
      <c r="B18" s="72"/>
      <c r="C18" s="72"/>
      <c r="D18" s="72"/>
      <c r="E18" s="72"/>
      <c r="F18" s="72"/>
    </row>
    <row r="19" spans="1:6" ht="19.899999999999999" customHeight="1">
      <c r="A19" s="4" t="s">
        <v>7</v>
      </c>
      <c r="B19" s="72"/>
      <c r="C19" s="72"/>
      <c r="D19" s="72"/>
      <c r="E19" s="72"/>
      <c r="F19" s="72"/>
    </row>
    <row r="20" spans="1:6" ht="19.899999999999999" customHeight="1">
      <c r="A20" s="4" t="s">
        <v>8</v>
      </c>
      <c r="B20" s="72"/>
      <c r="C20" s="72"/>
      <c r="D20" s="72"/>
      <c r="E20" s="72"/>
      <c r="F20" s="72"/>
    </row>
    <row r="21" spans="1:6" ht="19.899999999999999" customHeight="1">
      <c r="A21" s="4" t="s">
        <v>9</v>
      </c>
      <c r="B21" s="72"/>
      <c r="C21" s="72"/>
      <c r="D21" s="72"/>
      <c r="E21" s="72"/>
      <c r="F21" s="72"/>
    </row>
    <row r="22" spans="1:6" ht="19.899999999999999" customHeight="1">
      <c r="A22" s="4" t="s">
        <v>10</v>
      </c>
      <c r="B22" s="72"/>
      <c r="C22" s="72"/>
      <c r="D22" s="72"/>
      <c r="E22" s="72"/>
      <c r="F22" s="72"/>
    </row>
    <row r="23" spans="1:6">
      <c r="A23" s="4" t="s">
        <v>11</v>
      </c>
      <c r="B23" s="43"/>
      <c r="C23" s="43"/>
      <c r="D23" s="43"/>
      <c r="E23" s="43"/>
      <c r="F23" s="43"/>
    </row>
    <row r="24" spans="1:6" ht="34.15" customHeight="1">
      <c r="A24" s="4" t="s">
        <v>12</v>
      </c>
      <c r="B24" s="43"/>
      <c r="C24" s="43"/>
      <c r="D24" s="43"/>
      <c r="E24" s="43"/>
      <c r="F24" s="43"/>
    </row>
    <row r="25" spans="1:6" ht="36" customHeight="1">
      <c r="A25" s="4" t="s">
        <v>13</v>
      </c>
      <c r="B25" s="43"/>
      <c r="C25" s="43"/>
      <c r="D25" s="43"/>
      <c r="E25" s="43"/>
      <c r="F25" s="43"/>
    </row>
    <row r="26" spans="1:6" ht="19.899999999999999" customHeight="1">
      <c r="A26" s="4" t="s">
        <v>14</v>
      </c>
      <c r="B26" s="43"/>
      <c r="C26" s="43"/>
      <c r="D26" s="43"/>
      <c r="E26" s="43"/>
      <c r="F26" s="43"/>
    </row>
    <row r="27" spans="1:6" ht="19.899999999999999" customHeight="1">
      <c r="A27" s="4" t="s">
        <v>15</v>
      </c>
      <c r="B27" s="43"/>
      <c r="C27" s="43"/>
      <c r="D27" s="43"/>
      <c r="E27" s="43"/>
      <c r="F27" s="43"/>
    </row>
    <row r="28" spans="1:6" ht="19.899999999999999" customHeight="1">
      <c r="A28" s="4" t="s">
        <v>16</v>
      </c>
      <c r="B28" s="43"/>
      <c r="C28" s="43"/>
      <c r="D28" s="43"/>
      <c r="E28" s="43"/>
      <c r="F28" s="43"/>
    </row>
    <row r="29" spans="1:6" ht="19.899999999999999" customHeight="1">
      <c r="A29" s="4" t="s">
        <v>17</v>
      </c>
      <c r="B29" s="63" t="s">
        <v>18</v>
      </c>
      <c r="C29" s="63"/>
      <c r="D29" s="63"/>
      <c r="E29" s="63"/>
      <c r="F29" s="63"/>
    </row>
    <row r="30" spans="1:6" ht="62.45">
      <c r="A30" s="5" t="s">
        <v>19</v>
      </c>
      <c r="B30" s="43"/>
      <c r="C30" s="43"/>
      <c r="D30" s="43"/>
      <c r="E30" s="43"/>
      <c r="F30" s="43"/>
    </row>
    <row r="31" spans="1:6" ht="22.15" customHeight="1">
      <c r="A31" s="62" t="s">
        <v>20</v>
      </c>
      <c r="B31" s="62"/>
      <c r="C31" s="62"/>
      <c r="D31" s="62"/>
      <c r="E31" s="62"/>
      <c r="F31" s="62"/>
    </row>
    <row r="32" spans="1:6" ht="19.899999999999999" customHeight="1">
      <c r="A32" s="4" t="s">
        <v>21</v>
      </c>
      <c r="B32" s="43"/>
      <c r="C32" s="43"/>
      <c r="D32" s="43"/>
      <c r="E32" s="43"/>
      <c r="F32" s="43"/>
    </row>
    <row r="33" spans="1:6" ht="19.899999999999999" customHeight="1">
      <c r="A33" s="4" t="s">
        <v>22</v>
      </c>
      <c r="B33" s="7"/>
      <c r="C33" s="6" t="s">
        <v>23</v>
      </c>
      <c r="D33" s="64"/>
      <c r="E33" s="65"/>
      <c r="F33" s="66"/>
    </row>
    <row r="34" spans="1:6" ht="19.899999999999999" customHeight="1">
      <c r="A34" s="4" t="s">
        <v>24</v>
      </c>
      <c r="B34" s="43"/>
      <c r="C34" s="43"/>
      <c r="D34" s="43"/>
      <c r="E34" s="43"/>
      <c r="F34" s="43"/>
    </row>
    <row r="35" spans="1:6" ht="19.899999999999999" customHeight="1">
      <c r="A35" s="4" t="s">
        <v>25</v>
      </c>
      <c r="B35" s="43"/>
      <c r="C35" s="43"/>
      <c r="D35" s="43"/>
      <c r="E35" s="43"/>
      <c r="F35" s="43"/>
    </row>
    <row r="36" spans="1:6">
      <c r="A36" s="54"/>
      <c r="B36" s="54"/>
      <c r="C36" s="54"/>
      <c r="D36" s="54"/>
      <c r="E36" s="54"/>
      <c r="F36" s="54"/>
    </row>
    <row r="37" spans="1:6">
      <c r="A37" s="54"/>
      <c r="B37" s="54"/>
      <c r="C37" s="54"/>
      <c r="D37" s="54"/>
      <c r="E37" s="54"/>
      <c r="F37" s="54"/>
    </row>
    <row r="38" spans="1:6">
      <c r="A38" s="54"/>
      <c r="B38" s="54"/>
      <c r="C38" s="54"/>
      <c r="D38" s="54"/>
      <c r="E38" s="54"/>
      <c r="F38" s="54"/>
    </row>
    <row r="39" spans="1:6">
      <c r="A39" s="54"/>
      <c r="B39" s="54"/>
      <c r="C39" s="54"/>
      <c r="D39" s="54"/>
      <c r="E39" s="54"/>
      <c r="F39" s="54"/>
    </row>
    <row r="40" spans="1:6">
      <c r="A40" s="54"/>
      <c r="B40" s="54"/>
      <c r="C40" s="54"/>
      <c r="D40" s="54"/>
      <c r="E40" s="54"/>
      <c r="F40" s="54"/>
    </row>
    <row r="41" spans="1:6">
      <c r="A41" s="54"/>
      <c r="B41" s="54"/>
      <c r="C41" s="54"/>
      <c r="D41" s="54"/>
      <c r="E41" s="54"/>
      <c r="F41" s="54"/>
    </row>
    <row r="42" spans="1:6">
      <c r="A42" s="54"/>
      <c r="B42" s="54"/>
      <c r="C42" s="54"/>
      <c r="D42" s="54"/>
      <c r="E42" s="54"/>
      <c r="F42" s="54"/>
    </row>
    <row r="43" spans="1:6">
      <c r="A43" s="54"/>
      <c r="B43" s="54"/>
      <c r="C43" s="54"/>
      <c r="D43" s="54"/>
      <c r="E43" s="54"/>
      <c r="F43" s="54"/>
    </row>
    <row r="44" spans="1:6">
      <c r="A44" s="1" t="s">
        <v>26</v>
      </c>
      <c r="B44" s="1" t="s">
        <v>27</v>
      </c>
      <c r="C44" s="1" t="s">
        <v>28</v>
      </c>
      <c r="D44" s="1" t="s">
        <v>29</v>
      </c>
      <c r="E44" s="1" t="s">
        <v>30</v>
      </c>
      <c r="F44" s="1" t="s">
        <v>31</v>
      </c>
    </row>
    <row r="45" spans="1:6">
      <c r="A45" s="55" t="s">
        <v>32</v>
      </c>
      <c r="B45" s="56"/>
      <c r="C45" s="56"/>
      <c r="D45" s="56"/>
      <c r="E45" s="56"/>
      <c r="F45" s="57"/>
    </row>
    <row r="46" spans="1:6" ht="16.899999999999999" customHeight="1">
      <c r="A46" s="69"/>
      <c r="B46" s="22" t="s">
        <v>33</v>
      </c>
      <c r="C46" s="16" t="s">
        <v>34</v>
      </c>
      <c r="D46" s="23">
        <v>375</v>
      </c>
      <c r="E46" s="18"/>
      <c r="F46" s="17">
        <f>D46*E46</f>
        <v>0</v>
      </c>
    </row>
    <row r="47" spans="1:6" ht="16.899999999999999" customHeight="1">
      <c r="A47" s="69"/>
      <c r="B47" s="22" t="s">
        <v>35</v>
      </c>
      <c r="C47" s="25" t="s">
        <v>36</v>
      </c>
      <c r="D47" s="23">
        <v>385</v>
      </c>
      <c r="E47" s="18"/>
      <c r="F47" s="17">
        <f t="shared" ref="F47:F95" si="0">D47*E47</f>
        <v>0</v>
      </c>
    </row>
    <row r="48" spans="1:6" ht="16.899999999999999" customHeight="1">
      <c r="A48" s="69"/>
      <c r="B48" s="22" t="s">
        <v>37</v>
      </c>
      <c r="C48" s="25" t="s">
        <v>38</v>
      </c>
      <c r="D48" s="23">
        <v>425</v>
      </c>
      <c r="E48" s="18"/>
      <c r="F48" s="17">
        <f t="shared" si="0"/>
        <v>0</v>
      </c>
    </row>
    <row r="49" spans="1:12" ht="16.899999999999999" customHeight="1">
      <c r="A49" s="69"/>
      <c r="B49" s="22" t="s">
        <v>39</v>
      </c>
      <c r="C49" s="25" t="s">
        <v>40</v>
      </c>
      <c r="D49" s="23">
        <v>475</v>
      </c>
      <c r="E49" s="18"/>
      <c r="F49" s="17">
        <f t="shared" si="0"/>
        <v>0</v>
      </c>
    </row>
    <row r="50" spans="1:12" ht="16.899999999999999" customHeight="1">
      <c r="A50" s="69"/>
      <c r="B50" s="22" t="s">
        <v>41</v>
      </c>
      <c r="C50" s="25" t="s">
        <v>42</v>
      </c>
      <c r="D50" s="23">
        <v>435</v>
      </c>
      <c r="E50" s="18"/>
      <c r="F50" s="17">
        <f>D50*E50</f>
        <v>0</v>
      </c>
    </row>
    <row r="51" spans="1:12" ht="16.899999999999999" customHeight="1">
      <c r="A51" s="69"/>
      <c r="B51" s="22" t="s">
        <v>43</v>
      </c>
      <c r="C51" s="25" t="s">
        <v>44</v>
      </c>
      <c r="D51" s="23">
        <v>520</v>
      </c>
      <c r="E51" s="18"/>
      <c r="F51" s="17">
        <f t="shared" ref="F51:F53" si="1">D51*E51</f>
        <v>0</v>
      </c>
    </row>
    <row r="52" spans="1:12" ht="16.899999999999999" customHeight="1">
      <c r="A52" s="69"/>
      <c r="B52" s="22" t="s">
        <v>45</v>
      </c>
      <c r="C52" s="25" t="s">
        <v>46</v>
      </c>
      <c r="D52" s="23">
        <v>550</v>
      </c>
      <c r="E52" s="18"/>
      <c r="F52" s="17">
        <f t="shared" si="1"/>
        <v>0</v>
      </c>
    </row>
    <row r="53" spans="1:12" ht="16.899999999999999" customHeight="1">
      <c r="A53" s="69"/>
      <c r="B53" s="22" t="s">
        <v>47</v>
      </c>
      <c r="C53" s="25" t="s">
        <v>48</v>
      </c>
      <c r="D53" s="23">
        <v>580</v>
      </c>
      <c r="E53" s="18"/>
      <c r="F53" s="17">
        <f t="shared" si="1"/>
        <v>0</v>
      </c>
    </row>
    <row r="54" spans="1:12" ht="16.899999999999999" customHeight="1">
      <c r="A54" s="69"/>
      <c r="B54" s="22" t="s">
        <v>49</v>
      </c>
      <c r="C54" s="25" t="s">
        <v>50</v>
      </c>
      <c r="D54" s="23">
        <v>550</v>
      </c>
      <c r="E54" s="18"/>
      <c r="F54" s="17">
        <f t="shared" ref="F54:F73" si="2">D54*E54</f>
        <v>0</v>
      </c>
      <c r="H54" s="2"/>
      <c r="I54" s="14"/>
      <c r="J54" s="19"/>
      <c r="K54" s="9"/>
      <c r="L54" s="13"/>
    </row>
    <row r="55" spans="1:12" ht="16.899999999999999" customHeight="1">
      <c r="A55" s="69"/>
      <c r="B55" s="22" t="s">
        <v>51</v>
      </c>
      <c r="C55" s="25" t="s">
        <v>52</v>
      </c>
      <c r="D55" s="23">
        <v>580</v>
      </c>
      <c r="E55" s="18"/>
      <c r="F55" s="17">
        <f t="shared" si="2"/>
        <v>0</v>
      </c>
      <c r="H55" s="2"/>
      <c r="I55" s="14"/>
      <c r="J55" s="19"/>
      <c r="K55" s="9"/>
      <c r="L55" s="13"/>
    </row>
    <row r="56" spans="1:12" ht="16.899999999999999" customHeight="1">
      <c r="A56" s="69"/>
      <c r="B56" s="22" t="s">
        <v>53</v>
      </c>
      <c r="C56" s="25" t="s">
        <v>54</v>
      </c>
      <c r="D56" s="23">
        <v>680</v>
      </c>
      <c r="E56" s="18"/>
      <c r="F56" s="17">
        <f t="shared" si="2"/>
        <v>0</v>
      </c>
    </row>
    <row r="57" spans="1:12" ht="16.899999999999999" customHeight="1">
      <c r="A57" s="69"/>
      <c r="B57" s="22" t="s">
        <v>55</v>
      </c>
      <c r="C57" s="16" t="s">
        <v>56</v>
      </c>
      <c r="D57" s="23">
        <v>595</v>
      </c>
      <c r="E57" s="18"/>
      <c r="F57" s="17">
        <f t="shared" ref="F57:F59" si="3">D57*E57</f>
        <v>0</v>
      </c>
    </row>
    <row r="58" spans="1:12" ht="16.899999999999999" customHeight="1">
      <c r="A58" s="69"/>
      <c r="B58" s="22" t="s">
        <v>57</v>
      </c>
      <c r="C58" s="16" t="s">
        <v>58</v>
      </c>
      <c r="D58" s="23">
        <v>625</v>
      </c>
      <c r="E58" s="18"/>
      <c r="F58" s="17">
        <f t="shared" si="3"/>
        <v>0</v>
      </c>
    </row>
    <row r="59" spans="1:12" ht="16.899999999999999" customHeight="1">
      <c r="A59" s="69"/>
      <c r="B59" s="22" t="s">
        <v>59</v>
      </c>
      <c r="C59" s="16" t="s">
        <v>60</v>
      </c>
      <c r="D59" s="23">
        <v>725</v>
      </c>
      <c r="E59" s="18"/>
      <c r="F59" s="17">
        <f t="shared" si="3"/>
        <v>0</v>
      </c>
    </row>
    <row r="60" spans="1:12" ht="16.899999999999999" customHeight="1">
      <c r="A60" s="69"/>
      <c r="B60" s="22" t="s">
        <v>61</v>
      </c>
      <c r="C60" s="25" t="s">
        <v>62</v>
      </c>
      <c r="D60" s="17">
        <v>505</v>
      </c>
      <c r="E60" s="18"/>
      <c r="F60" s="17">
        <f t="shared" si="2"/>
        <v>0</v>
      </c>
    </row>
    <row r="61" spans="1:12" ht="16.899999999999999" customHeight="1">
      <c r="A61" s="69"/>
      <c r="B61" s="22" t="s">
        <v>63</v>
      </c>
      <c r="C61" s="25" t="s">
        <v>64</v>
      </c>
      <c r="D61" s="17">
        <v>540</v>
      </c>
      <c r="E61" s="18"/>
      <c r="F61" s="17">
        <f t="shared" si="2"/>
        <v>0</v>
      </c>
    </row>
    <row r="62" spans="1:12" ht="16.899999999999999" customHeight="1">
      <c r="A62" s="69"/>
      <c r="B62" s="22" t="s">
        <v>65</v>
      </c>
      <c r="C62" s="25" t="s">
        <v>66</v>
      </c>
      <c r="D62" s="17">
        <v>580</v>
      </c>
      <c r="E62" s="18"/>
      <c r="F62" s="17">
        <f t="shared" si="2"/>
        <v>0</v>
      </c>
      <c r="H62" s="2"/>
      <c r="I62" s="14"/>
      <c r="J62" s="13"/>
      <c r="K62" s="9"/>
      <c r="L62" s="13"/>
    </row>
    <row r="63" spans="1:12" ht="16.899999999999999" customHeight="1">
      <c r="A63" s="69"/>
      <c r="B63" s="22" t="s">
        <v>67</v>
      </c>
      <c r="C63" s="25" t="s">
        <v>68</v>
      </c>
      <c r="D63" s="17">
        <v>675</v>
      </c>
      <c r="E63" s="18"/>
      <c r="F63" s="17">
        <f t="shared" si="2"/>
        <v>0</v>
      </c>
      <c r="H63" s="2"/>
      <c r="I63" s="14"/>
      <c r="J63" s="13"/>
      <c r="K63" s="9"/>
      <c r="L63" s="13"/>
    </row>
    <row r="64" spans="1:12" ht="16.899999999999999" customHeight="1">
      <c r="A64" s="69"/>
      <c r="B64" s="24" t="s">
        <v>69</v>
      </c>
      <c r="C64" s="25" t="s">
        <v>70</v>
      </c>
      <c r="D64" s="17">
        <v>535</v>
      </c>
      <c r="E64" s="18"/>
      <c r="F64" s="17">
        <f t="shared" si="2"/>
        <v>0</v>
      </c>
      <c r="H64" s="2"/>
      <c r="I64" s="14"/>
      <c r="J64" s="13"/>
      <c r="K64" s="9"/>
      <c r="L64" s="13"/>
    </row>
    <row r="65" spans="1:13" ht="16.899999999999999" customHeight="1">
      <c r="A65" s="69"/>
      <c r="B65" s="24" t="s">
        <v>71</v>
      </c>
      <c r="C65" s="25" t="s">
        <v>72</v>
      </c>
      <c r="D65" s="17">
        <v>545</v>
      </c>
      <c r="E65" s="18"/>
      <c r="F65" s="17">
        <f t="shared" si="2"/>
        <v>0</v>
      </c>
      <c r="H65" s="2"/>
      <c r="I65" s="14"/>
      <c r="J65" s="13"/>
      <c r="K65" s="9"/>
      <c r="L65" s="13"/>
    </row>
    <row r="66" spans="1:13" ht="16.899999999999999" customHeight="1">
      <c r="A66" s="69"/>
      <c r="B66" s="24" t="s">
        <v>73</v>
      </c>
      <c r="C66" s="25" t="s">
        <v>74</v>
      </c>
      <c r="D66" s="17">
        <v>620</v>
      </c>
      <c r="E66" s="18"/>
      <c r="F66" s="17">
        <f t="shared" si="2"/>
        <v>0</v>
      </c>
      <c r="H66" s="2"/>
      <c r="I66" s="14"/>
      <c r="J66" s="13"/>
      <c r="K66" s="9"/>
      <c r="L66" s="13"/>
    </row>
    <row r="67" spans="1:13" ht="16.899999999999999" customHeight="1">
      <c r="A67" s="69"/>
      <c r="B67" s="24" t="s">
        <v>75</v>
      </c>
      <c r="C67" s="25" t="s">
        <v>76</v>
      </c>
      <c r="D67" s="17">
        <v>725</v>
      </c>
      <c r="E67" s="18"/>
      <c r="F67" s="17">
        <f t="shared" si="2"/>
        <v>0</v>
      </c>
      <c r="H67" s="2"/>
      <c r="I67" s="14"/>
      <c r="J67" s="13"/>
      <c r="K67" s="9"/>
      <c r="L67" s="13"/>
    </row>
    <row r="68" spans="1:13" ht="16.899999999999999" customHeight="1">
      <c r="A68" s="69"/>
      <c r="B68" s="22" t="s">
        <v>77</v>
      </c>
      <c r="C68" s="25" t="s">
        <v>78</v>
      </c>
      <c r="D68" s="17">
        <v>505</v>
      </c>
      <c r="E68" s="18"/>
      <c r="F68" s="17">
        <f t="shared" si="2"/>
        <v>0</v>
      </c>
      <c r="H68" s="2"/>
      <c r="I68" s="14"/>
      <c r="J68" s="13"/>
      <c r="K68" s="9"/>
      <c r="L68" s="13"/>
    </row>
    <row r="69" spans="1:13" ht="16.899999999999999" customHeight="1">
      <c r="A69" s="69"/>
      <c r="B69" s="22" t="s">
        <v>79</v>
      </c>
      <c r="C69" s="25" t="s">
        <v>80</v>
      </c>
      <c r="D69" s="17">
        <v>540</v>
      </c>
      <c r="E69" s="18"/>
      <c r="F69" s="17">
        <f t="shared" si="2"/>
        <v>0</v>
      </c>
      <c r="H69" s="20"/>
      <c r="I69" s="21"/>
      <c r="J69" s="13"/>
      <c r="K69" s="9"/>
      <c r="L69" s="13"/>
    </row>
    <row r="70" spans="1:13" ht="16.899999999999999" customHeight="1">
      <c r="A70" s="69"/>
      <c r="B70" s="22" t="s">
        <v>81</v>
      </c>
      <c r="C70" s="14" t="s">
        <v>82</v>
      </c>
      <c r="D70" s="17">
        <v>575</v>
      </c>
      <c r="E70" s="18"/>
      <c r="F70" s="17">
        <f t="shared" si="2"/>
        <v>0</v>
      </c>
      <c r="H70" s="20"/>
      <c r="I70" s="21"/>
      <c r="J70" s="13"/>
      <c r="K70" s="9"/>
      <c r="L70" s="13"/>
    </row>
    <row r="71" spans="1:13" ht="16.899999999999999" customHeight="1">
      <c r="A71" s="69"/>
      <c r="B71" s="22" t="s">
        <v>83</v>
      </c>
      <c r="C71" s="25" t="s">
        <v>84</v>
      </c>
      <c r="D71" s="17">
        <v>570</v>
      </c>
      <c r="E71" s="18"/>
      <c r="F71" s="17">
        <f t="shared" si="2"/>
        <v>0</v>
      </c>
    </row>
    <row r="72" spans="1:13" ht="16.899999999999999" customHeight="1">
      <c r="A72" s="69"/>
      <c r="B72" s="22" t="s">
        <v>85</v>
      </c>
      <c r="C72" s="16" t="s">
        <v>86</v>
      </c>
      <c r="D72" s="17">
        <v>555</v>
      </c>
      <c r="E72" s="18"/>
      <c r="F72" s="17">
        <f t="shared" si="2"/>
        <v>0</v>
      </c>
    </row>
    <row r="73" spans="1:13" ht="16.899999999999999" customHeight="1">
      <c r="A73" s="69"/>
      <c r="B73" s="22" t="s">
        <v>87</v>
      </c>
      <c r="C73" s="27" t="s">
        <v>88</v>
      </c>
      <c r="D73" s="17">
        <v>595</v>
      </c>
      <c r="E73" s="18"/>
      <c r="F73" s="17">
        <f t="shared" si="2"/>
        <v>0</v>
      </c>
    </row>
    <row r="74" spans="1:13" ht="16.899999999999999" customHeight="1">
      <c r="A74" s="69"/>
      <c r="B74" s="22" t="s">
        <v>89</v>
      </c>
      <c r="C74" s="25" t="s">
        <v>90</v>
      </c>
      <c r="D74" s="17">
        <v>540</v>
      </c>
      <c r="E74" s="18"/>
      <c r="F74" s="17">
        <f t="shared" ref="F74:F78" si="4">D74*E74</f>
        <v>0</v>
      </c>
      <c r="I74" s="2"/>
      <c r="J74" s="14"/>
      <c r="K74" s="13"/>
      <c r="L74" s="9"/>
      <c r="M74" s="13"/>
    </row>
    <row r="75" spans="1:13" ht="16.899999999999999" customHeight="1">
      <c r="A75" s="69"/>
      <c r="B75" s="22" t="s">
        <v>91</v>
      </c>
      <c r="C75" s="25" t="s">
        <v>92</v>
      </c>
      <c r="D75" s="17">
        <v>580</v>
      </c>
      <c r="E75" s="18"/>
      <c r="F75" s="17">
        <f t="shared" ref="F75" si="5">D75*E75</f>
        <v>0</v>
      </c>
    </row>
    <row r="76" spans="1:13" ht="16.899999999999999" customHeight="1">
      <c r="A76" s="69"/>
      <c r="B76" s="22" t="s">
        <v>93</v>
      </c>
      <c r="C76" s="16" t="s">
        <v>94</v>
      </c>
      <c r="D76" s="17">
        <v>635</v>
      </c>
      <c r="E76" s="18"/>
      <c r="F76" s="17">
        <f t="shared" si="4"/>
        <v>0</v>
      </c>
    </row>
    <row r="77" spans="1:13" ht="16.899999999999999" customHeight="1">
      <c r="A77" s="69"/>
      <c r="B77" s="22" t="s">
        <v>95</v>
      </c>
      <c r="C77" s="42" t="s">
        <v>96</v>
      </c>
      <c r="D77" s="17">
        <v>720</v>
      </c>
      <c r="E77" s="18"/>
      <c r="F77" s="17">
        <f t="shared" si="4"/>
        <v>0</v>
      </c>
    </row>
    <row r="78" spans="1:13" ht="16.899999999999999" customHeight="1">
      <c r="A78" s="69"/>
      <c r="B78" s="22" t="s">
        <v>97</v>
      </c>
      <c r="C78" s="16" t="s">
        <v>98</v>
      </c>
      <c r="D78" s="17">
        <v>545</v>
      </c>
      <c r="E78" s="18"/>
      <c r="F78" s="17">
        <f t="shared" si="4"/>
        <v>0</v>
      </c>
    </row>
    <row r="79" spans="1:13" ht="16.899999999999999" customHeight="1">
      <c r="A79" s="69"/>
      <c r="B79" s="22" t="s">
        <v>99</v>
      </c>
      <c r="C79" s="25" t="s">
        <v>100</v>
      </c>
      <c r="D79" s="17">
        <v>495</v>
      </c>
      <c r="E79" s="18"/>
      <c r="F79" s="17">
        <f t="shared" ref="F79" si="6">D79*E79</f>
        <v>0</v>
      </c>
    </row>
    <row r="80" spans="1:13" ht="16.899999999999999" customHeight="1">
      <c r="A80" s="29"/>
      <c r="B80" s="2"/>
      <c r="C80" s="30"/>
      <c r="D80" s="13"/>
      <c r="E80" s="9"/>
      <c r="F80" s="13"/>
    </row>
    <row r="81" spans="1:6" ht="16.899999999999999" customHeight="1">
      <c r="A81" s="29"/>
      <c r="B81" s="2"/>
      <c r="C81" s="30"/>
      <c r="D81" s="13"/>
      <c r="E81" s="9"/>
      <c r="F81" s="13"/>
    </row>
    <row r="82" spans="1:6" ht="16.899999999999999" customHeight="1">
      <c r="A82" s="31"/>
      <c r="B82" s="32"/>
      <c r="C82" s="33"/>
      <c r="D82" s="34"/>
      <c r="E82" s="35"/>
      <c r="F82" s="34"/>
    </row>
    <row r="83" spans="1:6" ht="16.899999999999999" customHeight="1">
      <c r="A83" s="31"/>
      <c r="B83" s="32"/>
      <c r="C83" s="33"/>
      <c r="D83" s="34"/>
      <c r="E83" s="35"/>
      <c r="F83" s="34"/>
    </row>
    <row r="84" spans="1:6" ht="16.899999999999999" customHeight="1">
      <c r="A84" s="31"/>
      <c r="B84" s="32"/>
      <c r="C84" s="33"/>
      <c r="D84" s="34"/>
      <c r="E84" s="35"/>
      <c r="F84" s="34"/>
    </row>
    <row r="85" spans="1:6" ht="16.899999999999999" customHeight="1">
      <c r="A85" s="31"/>
      <c r="B85" s="32"/>
      <c r="C85" s="33"/>
      <c r="D85" s="34"/>
      <c r="E85" s="35"/>
      <c r="F85" s="34"/>
    </row>
    <row r="86" spans="1:6" ht="16.899999999999999" customHeight="1">
      <c r="A86" s="31"/>
      <c r="B86" s="32"/>
      <c r="C86" s="33"/>
      <c r="D86" s="34"/>
      <c r="E86" s="35"/>
      <c r="F86" s="34"/>
    </row>
    <row r="87" spans="1:6" ht="16.899999999999999" customHeight="1">
      <c r="A87" s="31"/>
      <c r="B87" s="32"/>
      <c r="C87" s="33"/>
      <c r="D87" s="34"/>
      <c r="E87" s="35"/>
      <c r="F87" s="34"/>
    </row>
    <row r="88" spans="1:6">
      <c r="A88" s="47" t="s">
        <v>101</v>
      </c>
      <c r="B88" s="48"/>
      <c r="C88" s="48"/>
      <c r="D88" s="48"/>
      <c r="E88" s="48"/>
      <c r="F88" s="49"/>
    </row>
    <row r="89" spans="1:6" ht="16.899999999999999" customHeight="1">
      <c r="A89" s="69"/>
      <c r="B89" s="22" t="s">
        <v>102</v>
      </c>
      <c r="C89" s="25" t="s">
        <v>103</v>
      </c>
      <c r="D89" s="17">
        <v>320</v>
      </c>
      <c r="E89" s="18"/>
      <c r="F89" s="17">
        <f t="shared" ref="F89:F90" si="7">D89*E89</f>
        <v>0</v>
      </c>
    </row>
    <row r="90" spans="1:6" ht="16.899999999999999" customHeight="1">
      <c r="A90" s="69"/>
      <c r="B90" s="22" t="s">
        <v>104</v>
      </c>
      <c r="C90" s="25" t="s">
        <v>105</v>
      </c>
      <c r="D90" s="17">
        <v>505</v>
      </c>
      <c r="E90" s="18"/>
      <c r="F90" s="17">
        <f t="shared" si="7"/>
        <v>0</v>
      </c>
    </row>
    <row r="91" spans="1:6" ht="16.899999999999999" customHeight="1">
      <c r="A91" s="69"/>
      <c r="B91" s="22" t="s">
        <v>106</v>
      </c>
      <c r="C91" s="25" t="s">
        <v>107</v>
      </c>
      <c r="D91" s="17">
        <v>345</v>
      </c>
      <c r="E91" s="18"/>
      <c r="F91" s="17">
        <f t="shared" si="0"/>
        <v>0</v>
      </c>
    </row>
    <row r="92" spans="1:6" ht="16.899999999999999" customHeight="1">
      <c r="A92" s="69"/>
      <c r="B92" s="22" t="s">
        <v>108</v>
      </c>
      <c r="C92" s="28" t="s">
        <v>109</v>
      </c>
      <c r="D92" s="17">
        <v>375</v>
      </c>
      <c r="E92" s="18"/>
      <c r="F92" s="17">
        <f t="shared" si="0"/>
        <v>0</v>
      </c>
    </row>
    <row r="93" spans="1:6" ht="16.899999999999999" customHeight="1">
      <c r="A93" s="69"/>
      <c r="B93" s="22" t="s">
        <v>110</v>
      </c>
      <c r="C93" s="25" t="s">
        <v>111</v>
      </c>
      <c r="D93" s="17">
        <v>405</v>
      </c>
      <c r="E93" s="18"/>
      <c r="F93" s="17">
        <f t="shared" si="0"/>
        <v>0</v>
      </c>
    </row>
    <row r="94" spans="1:6" ht="16.899999999999999" customHeight="1">
      <c r="A94" s="69"/>
      <c r="B94" s="22" t="s">
        <v>112</v>
      </c>
      <c r="C94" s="25" t="s">
        <v>113</v>
      </c>
      <c r="D94" s="17">
        <v>525</v>
      </c>
      <c r="E94" s="18"/>
      <c r="F94" s="17">
        <f t="shared" si="0"/>
        <v>0</v>
      </c>
    </row>
    <row r="95" spans="1:6" ht="16.899999999999999" customHeight="1">
      <c r="A95" s="69"/>
      <c r="B95" s="22" t="s">
        <v>114</v>
      </c>
      <c r="C95" s="25" t="s">
        <v>115</v>
      </c>
      <c r="D95" s="17">
        <v>446</v>
      </c>
      <c r="E95" s="18"/>
      <c r="F95" s="17">
        <f t="shared" si="0"/>
        <v>0</v>
      </c>
    </row>
    <row r="96" spans="1:6" ht="16.899999999999999" customHeight="1">
      <c r="A96" s="69"/>
      <c r="B96" s="22" t="s">
        <v>116</v>
      </c>
      <c r="C96" s="25" t="s">
        <v>117</v>
      </c>
      <c r="D96" s="17">
        <v>830</v>
      </c>
      <c r="E96" s="18"/>
      <c r="F96" s="17">
        <f t="shared" ref="F96:F98" si="8">D96*E96</f>
        <v>0</v>
      </c>
    </row>
    <row r="97" spans="1:6" ht="16.899999999999999" customHeight="1">
      <c r="A97" s="69"/>
      <c r="B97" s="22" t="s">
        <v>118</v>
      </c>
      <c r="C97" s="25" t="s">
        <v>119</v>
      </c>
      <c r="D97" s="17">
        <v>1250</v>
      </c>
      <c r="E97" s="18"/>
      <c r="F97" s="17">
        <f t="shared" si="8"/>
        <v>0</v>
      </c>
    </row>
    <row r="98" spans="1:6" ht="16.899999999999999" customHeight="1">
      <c r="A98" s="69"/>
      <c r="B98" s="22" t="s">
        <v>120</v>
      </c>
      <c r="C98" s="25" t="s">
        <v>121</v>
      </c>
      <c r="D98" s="17">
        <v>1250</v>
      </c>
      <c r="E98" s="18"/>
      <c r="F98" s="17">
        <f t="shared" si="8"/>
        <v>0</v>
      </c>
    </row>
    <row r="99" spans="1:6">
      <c r="A99" s="55" t="s">
        <v>122</v>
      </c>
      <c r="B99" s="56"/>
      <c r="C99" s="56"/>
      <c r="D99" s="56"/>
      <c r="E99" s="56"/>
      <c r="F99" s="57"/>
    </row>
    <row r="100" spans="1:6" ht="19.149999999999999" customHeight="1">
      <c r="A100" s="69"/>
      <c r="B100" s="22" t="s">
        <v>123</v>
      </c>
      <c r="C100" s="25" t="s">
        <v>124</v>
      </c>
      <c r="D100" s="17">
        <v>240</v>
      </c>
      <c r="E100" s="18"/>
      <c r="F100" s="17">
        <f t="shared" ref="F100:F104" si="9">D100*E100</f>
        <v>0</v>
      </c>
    </row>
    <row r="101" spans="1:6" ht="19.149999999999999" customHeight="1">
      <c r="A101" s="69"/>
      <c r="B101" s="22" t="s">
        <v>125</v>
      </c>
      <c r="C101" s="25" t="s">
        <v>126</v>
      </c>
      <c r="D101" s="17">
        <v>310</v>
      </c>
      <c r="E101" s="18"/>
      <c r="F101" s="17">
        <f t="shared" si="9"/>
        <v>0</v>
      </c>
    </row>
    <row r="102" spans="1:6" ht="19.149999999999999" customHeight="1">
      <c r="A102" s="69"/>
      <c r="B102" s="22" t="s">
        <v>127</v>
      </c>
      <c r="C102" s="25" t="s">
        <v>128</v>
      </c>
      <c r="D102" s="17">
        <v>360</v>
      </c>
      <c r="E102" s="18"/>
      <c r="F102" s="17">
        <f t="shared" si="9"/>
        <v>0</v>
      </c>
    </row>
    <row r="103" spans="1:6" ht="19.149999999999999" customHeight="1">
      <c r="A103" s="69"/>
      <c r="B103" s="22" t="s">
        <v>129</v>
      </c>
      <c r="C103" s="25" t="s">
        <v>130</v>
      </c>
      <c r="D103" s="17">
        <v>240</v>
      </c>
      <c r="E103" s="18"/>
      <c r="F103" s="17">
        <f t="shared" si="9"/>
        <v>0</v>
      </c>
    </row>
    <row r="104" spans="1:6" ht="19.149999999999999" customHeight="1">
      <c r="A104" s="69"/>
      <c r="B104" s="22" t="s">
        <v>131</v>
      </c>
      <c r="C104" s="25" t="s">
        <v>132</v>
      </c>
      <c r="D104" s="17">
        <v>250</v>
      </c>
      <c r="E104" s="18"/>
      <c r="F104" s="17">
        <f t="shared" si="9"/>
        <v>0</v>
      </c>
    </row>
    <row r="105" spans="1:6" ht="19.149999999999999" customHeight="1">
      <c r="A105" s="69"/>
      <c r="B105" s="22" t="s">
        <v>133</v>
      </c>
      <c r="C105" s="25" t="s">
        <v>134</v>
      </c>
      <c r="D105" s="17">
        <v>220</v>
      </c>
      <c r="E105" s="18"/>
      <c r="F105" s="17">
        <f t="shared" ref="F105" si="10">D105*E105</f>
        <v>0</v>
      </c>
    </row>
    <row r="106" spans="1:6" ht="19.149999999999999" customHeight="1">
      <c r="A106" s="69"/>
      <c r="B106" s="22" t="s">
        <v>135</v>
      </c>
      <c r="C106" s="25" t="s">
        <v>136</v>
      </c>
      <c r="D106" s="17">
        <v>465</v>
      </c>
      <c r="E106" s="18"/>
      <c r="F106" s="17">
        <f t="shared" ref="F106:F107" si="11">D106*E106</f>
        <v>0</v>
      </c>
    </row>
    <row r="107" spans="1:6" ht="19.149999999999999" customHeight="1">
      <c r="A107" s="69"/>
      <c r="B107" s="22" t="s">
        <v>137</v>
      </c>
      <c r="C107" s="25" t="s">
        <v>138</v>
      </c>
      <c r="D107" s="17">
        <v>520</v>
      </c>
      <c r="E107" s="18"/>
      <c r="F107" s="17">
        <f t="shared" si="11"/>
        <v>0</v>
      </c>
    </row>
    <row r="108" spans="1:6">
      <c r="A108" s="47" t="s">
        <v>139</v>
      </c>
      <c r="B108" s="48"/>
      <c r="C108" s="48"/>
      <c r="D108" s="48"/>
      <c r="E108" s="48"/>
      <c r="F108" s="49"/>
    </row>
    <row r="109" spans="1:6" ht="19.149999999999999" customHeight="1">
      <c r="A109" s="44"/>
      <c r="B109" s="22" t="s">
        <v>140</v>
      </c>
      <c r="C109" s="25" t="s">
        <v>141</v>
      </c>
      <c r="D109" s="17">
        <v>150</v>
      </c>
      <c r="E109" s="18"/>
      <c r="F109" s="17">
        <f t="shared" ref="F109" si="12">D109*E109</f>
        <v>0</v>
      </c>
    </row>
    <row r="110" spans="1:6" ht="19.149999999999999" customHeight="1">
      <c r="A110" s="45"/>
      <c r="B110" s="22" t="s">
        <v>142</v>
      </c>
      <c r="C110" s="25" t="s">
        <v>143</v>
      </c>
      <c r="D110" s="17">
        <v>190</v>
      </c>
      <c r="E110" s="18"/>
      <c r="F110" s="17">
        <f t="shared" ref="F110:F136" si="13">D110*E110</f>
        <v>0</v>
      </c>
    </row>
    <row r="111" spans="1:6" ht="19.149999999999999" customHeight="1">
      <c r="A111" s="45"/>
      <c r="B111" s="22" t="s">
        <v>144</v>
      </c>
      <c r="C111" s="25" t="s">
        <v>145</v>
      </c>
      <c r="D111" s="17">
        <v>240</v>
      </c>
      <c r="E111" s="18"/>
      <c r="F111" s="17">
        <f t="shared" si="13"/>
        <v>0</v>
      </c>
    </row>
    <row r="112" spans="1:6" ht="19.149999999999999" customHeight="1">
      <c r="A112" s="45"/>
      <c r="B112" s="22" t="s">
        <v>146</v>
      </c>
      <c r="C112" s="16" t="s">
        <v>145</v>
      </c>
      <c r="D112" s="17">
        <v>250</v>
      </c>
      <c r="E112" s="18"/>
      <c r="F112" s="17">
        <f t="shared" si="13"/>
        <v>0</v>
      </c>
    </row>
    <row r="113" spans="1:6" ht="19.149999999999999" customHeight="1">
      <c r="A113" s="45"/>
      <c r="B113" s="22" t="s">
        <v>147</v>
      </c>
      <c r="C113" s="16" t="s">
        <v>148</v>
      </c>
      <c r="D113" s="17">
        <v>325</v>
      </c>
      <c r="E113" s="18"/>
      <c r="F113" s="17">
        <f t="shared" si="13"/>
        <v>0</v>
      </c>
    </row>
    <row r="114" spans="1:6" ht="19.149999999999999" customHeight="1">
      <c r="A114" s="45"/>
      <c r="B114" s="22" t="s">
        <v>149</v>
      </c>
      <c r="C114" s="16" t="s">
        <v>150</v>
      </c>
      <c r="D114" s="17">
        <v>560</v>
      </c>
      <c r="E114" s="18"/>
      <c r="F114" s="17">
        <f t="shared" si="13"/>
        <v>0</v>
      </c>
    </row>
    <row r="115" spans="1:6" ht="19.149999999999999" customHeight="1">
      <c r="A115" s="45"/>
      <c r="B115" s="22" t="s">
        <v>151</v>
      </c>
      <c r="C115" s="16" t="s">
        <v>152</v>
      </c>
      <c r="D115" s="17">
        <v>560</v>
      </c>
      <c r="E115" s="18"/>
      <c r="F115" s="17">
        <f t="shared" si="13"/>
        <v>0</v>
      </c>
    </row>
    <row r="116" spans="1:6" ht="19.149999999999999" customHeight="1">
      <c r="A116" s="45"/>
      <c r="B116" s="22" t="s">
        <v>153</v>
      </c>
      <c r="C116" s="16" t="s">
        <v>154</v>
      </c>
      <c r="D116" s="17">
        <v>610</v>
      </c>
      <c r="E116" s="18"/>
      <c r="F116" s="17">
        <f t="shared" si="13"/>
        <v>0</v>
      </c>
    </row>
    <row r="117" spans="1:6" ht="19.149999999999999" customHeight="1">
      <c r="A117" s="45"/>
      <c r="B117" s="22" t="s">
        <v>155</v>
      </c>
      <c r="C117" s="16" t="s">
        <v>156</v>
      </c>
      <c r="D117" s="17">
        <v>610</v>
      </c>
      <c r="E117" s="18"/>
      <c r="F117" s="17">
        <f t="shared" si="13"/>
        <v>0</v>
      </c>
    </row>
    <row r="118" spans="1:6" ht="19.149999999999999" customHeight="1">
      <c r="A118" s="45"/>
      <c r="B118" s="22" t="s">
        <v>157</v>
      </c>
      <c r="C118" s="16" t="s">
        <v>115</v>
      </c>
      <c r="D118" s="17">
        <v>445</v>
      </c>
      <c r="E118" s="18"/>
      <c r="F118" s="17">
        <f t="shared" si="13"/>
        <v>0</v>
      </c>
    </row>
    <row r="119" spans="1:6" ht="19.149999999999999" customHeight="1">
      <c r="A119" s="45"/>
      <c r="B119" s="22" t="s">
        <v>158</v>
      </c>
      <c r="C119" s="16" t="s">
        <v>159</v>
      </c>
      <c r="D119" s="17">
        <v>465</v>
      </c>
      <c r="E119" s="18"/>
      <c r="F119" s="17">
        <f t="shared" si="13"/>
        <v>0</v>
      </c>
    </row>
    <row r="120" spans="1:6" ht="19.149999999999999" customHeight="1">
      <c r="A120" s="45"/>
      <c r="B120" s="22" t="s">
        <v>160</v>
      </c>
      <c r="C120" s="16" t="s">
        <v>161</v>
      </c>
      <c r="D120" s="17">
        <v>520</v>
      </c>
      <c r="E120" s="18"/>
      <c r="F120" s="17">
        <f t="shared" si="13"/>
        <v>0</v>
      </c>
    </row>
    <row r="121" spans="1:6" ht="19.149999999999999" customHeight="1">
      <c r="A121" s="45"/>
      <c r="B121" s="22" t="s">
        <v>162</v>
      </c>
      <c r="C121" s="16" t="s">
        <v>163</v>
      </c>
      <c r="D121" s="17">
        <v>425</v>
      </c>
      <c r="E121" s="18"/>
      <c r="F121" s="17">
        <f t="shared" si="13"/>
        <v>0</v>
      </c>
    </row>
    <row r="122" spans="1:6" ht="19.149999999999999" customHeight="1">
      <c r="A122" s="45"/>
      <c r="B122" s="22" t="s">
        <v>164</v>
      </c>
      <c r="C122" s="16" t="s">
        <v>165</v>
      </c>
      <c r="D122" s="17">
        <v>540</v>
      </c>
      <c r="E122" s="18"/>
      <c r="F122" s="17">
        <f t="shared" si="13"/>
        <v>0</v>
      </c>
    </row>
    <row r="123" spans="1:6" ht="19.149999999999999" customHeight="1">
      <c r="A123" s="45"/>
      <c r="B123" s="22" t="s">
        <v>166</v>
      </c>
      <c r="C123" s="16" t="s">
        <v>167</v>
      </c>
      <c r="D123" s="17">
        <v>365</v>
      </c>
      <c r="E123" s="18"/>
      <c r="F123" s="17">
        <f t="shared" si="13"/>
        <v>0</v>
      </c>
    </row>
    <row r="124" spans="1:6" ht="19.149999999999999" customHeight="1">
      <c r="A124" s="45"/>
      <c r="B124" s="22" t="s">
        <v>168</v>
      </c>
      <c r="C124" s="16" t="s">
        <v>169</v>
      </c>
      <c r="D124" s="17">
        <v>465</v>
      </c>
      <c r="E124" s="18"/>
      <c r="F124" s="17">
        <f t="shared" si="13"/>
        <v>0</v>
      </c>
    </row>
    <row r="125" spans="1:6" ht="19.149999999999999" customHeight="1">
      <c r="A125" s="46"/>
      <c r="B125" s="22" t="s">
        <v>170</v>
      </c>
      <c r="C125" s="16" t="s">
        <v>171</v>
      </c>
      <c r="D125" s="17">
        <v>610</v>
      </c>
      <c r="E125" s="18"/>
      <c r="F125" s="17">
        <f t="shared" si="13"/>
        <v>0</v>
      </c>
    </row>
    <row r="126" spans="1:6" ht="16.899999999999999" customHeight="1">
      <c r="A126" s="31"/>
      <c r="B126" s="32"/>
      <c r="C126" s="33"/>
      <c r="D126" s="34"/>
      <c r="E126" s="35"/>
      <c r="F126" s="34"/>
    </row>
    <row r="127" spans="1:6" ht="16.899999999999999" customHeight="1">
      <c r="A127" s="31"/>
      <c r="B127" s="32"/>
      <c r="C127" s="33"/>
      <c r="D127" s="34"/>
      <c r="E127" s="35"/>
      <c r="F127" s="34"/>
    </row>
    <row r="128" spans="1:6" ht="16.899999999999999" customHeight="1">
      <c r="A128" s="31"/>
      <c r="B128" s="32"/>
      <c r="C128" s="33"/>
      <c r="D128" s="34"/>
      <c r="E128" s="35"/>
      <c r="F128" s="34"/>
    </row>
    <row r="129" spans="1:11" ht="16.899999999999999" customHeight="1">
      <c r="A129" s="31"/>
      <c r="B129" s="32"/>
      <c r="C129" s="33"/>
      <c r="D129" s="34"/>
      <c r="E129" s="35"/>
      <c r="F129" s="34"/>
    </row>
    <row r="130" spans="1:11" ht="16.899999999999999" customHeight="1">
      <c r="A130" s="31"/>
      <c r="B130" s="32"/>
      <c r="C130" s="33"/>
      <c r="D130" s="34"/>
      <c r="E130" s="35"/>
      <c r="F130" s="34"/>
    </row>
    <row r="131" spans="1:11" ht="16.899999999999999" customHeight="1">
      <c r="A131" s="31"/>
      <c r="B131" s="32"/>
      <c r="C131" s="33"/>
      <c r="D131" s="34"/>
      <c r="E131" s="35"/>
      <c r="F131" s="34"/>
    </row>
    <row r="132" spans="1:11" ht="16.899999999999999" customHeight="1">
      <c r="A132" s="47" t="s">
        <v>172</v>
      </c>
      <c r="B132" s="48"/>
      <c r="C132" s="48"/>
      <c r="D132" s="48"/>
      <c r="E132" s="48"/>
      <c r="F132" s="49"/>
    </row>
    <row r="133" spans="1:11" ht="19.149999999999999" customHeight="1">
      <c r="A133" s="53"/>
      <c r="B133" s="22" t="s">
        <v>173</v>
      </c>
      <c r="C133" s="16" t="s">
        <v>174</v>
      </c>
      <c r="D133" s="17">
        <v>530</v>
      </c>
      <c r="E133" s="18"/>
      <c r="F133" s="17">
        <f t="shared" si="13"/>
        <v>0</v>
      </c>
    </row>
    <row r="134" spans="1:11" ht="19.149999999999999" customHeight="1">
      <c r="A134" s="45"/>
      <c r="B134" s="22" t="s">
        <v>175</v>
      </c>
      <c r="C134" s="16" t="s">
        <v>176</v>
      </c>
      <c r="D134" s="17">
        <v>495</v>
      </c>
      <c r="E134" s="18"/>
      <c r="F134" s="17">
        <f t="shared" si="13"/>
        <v>0</v>
      </c>
    </row>
    <row r="135" spans="1:11" ht="19.149999999999999" customHeight="1">
      <c r="A135" s="45"/>
      <c r="B135" s="22" t="s">
        <v>177</v>
      </c>
      <c r="C135" s="16" t="s">
        <v>178</v>
      </c>
      <c r="D135" s="17">
        <v>545</v>
      </c>
      <c r="E135" s="18"/>
      <c r="F135" s="17">
        <f t="shared" si="13"/>
        <v>0</v>
      </c>
    </row>
    <row r="136" spans="1:11" ht="19.149999999999999" customHeight="1">
      <c r="A136" s="45"/>
      <c r="B136" s="22" t="s">
        <v>179</v>
      </c>
      <c r="C136" s="16" t="s">
        <v>180</v>
      </c>
      <c r="D136" s="17">
        <v>395</v>
      </c>
      <c r="E136" s="18"/>
      <c r="F136" s="17">
        <f t="shared" si="13"/>
        <v>0</v>
      </c>
      <c r="G136" s="2"/>
      <c r="H136" s="8"/>
      <c r="I136" s="3"/>
      <c r="J136" s="9"/>
      <c r="K136" s="3"/>
    </row>
    <row r="137" spans="1:11" ht="19.149999999999999" customHeight="1">
      <c r="A137" s="45"/>
      <c r="B137" s="22" t="s">
        <v>181</v>
      </c>
      <c r="C137" s="16" t="s">
        <v>182</v>
      </c>
      <c r="D137" s="17">
        <v>445</v>
      </c>
      <c r="E137" s="18"/>
      <c r="F137" s="17">
        <f t="shared" ref="F137:F139" si="14">D137*E137</f>
        <v>0</v>
      </c>
      <c r="G137" s="2"/>
      <c r="H137" s="8"/>
      <c r="I137" s="3"/>
      <c r="J137" s="9"/>
      <c r="K137" s="3"/>
    </row>
    <row r="138" spans="1:11" ht="19.149999999999999" customHeight="1">
      <c r="A138" s="45"/>
      <c r="B138" s="22" t="s">
        <v>183</v>
      </c>
      <c r="C138" s="16" t="s">
        <v>184</v>
      </c>
      <c r="D138" s="17">
        <v>495</v>
      </c>
      <c r="E138" s="18"/>
      <c r="F138" s="17">
        <f t="shared" si="14"/>
        <v>0</v>
      </c>
      <c r="G138" s="2"/>
      <c r="H138" s="8"/>
      <c r="I138" s="3"/>
      <c r="J138" s="9"/>
      <c r="K138" s="3"/>
    </row>
    <row r="139" spans="1:11" ht="19.149999999999999" customHeight="1">
      <c r="A139" s="45"/>
      <c r="B139" s="22" t="s">
        <v>185</v>
      </c>
      <c r="C139" s="16" t="s">
        <v>186</v>
      </c>
      <c r="D139" s="17">
        <v>545</v>
      </c>
      <c r="E139" s="18"/>
      <c r="F139" s="17">
        <f t="shared" si="14"/>
        <v>0</v>
      </c>
      <c r="G139" s="2"/>
      <c r="H139" s="8"/>
      <c r="I139" s="3"/>
      <c r="J139" s="9"/>
      <c r="K139" s="3"/>
    </row>
    <row r="140" spans="1:11" ht="19.149999999999999" customHeight="1">
      <c r="A140" s="45"/>
      <c r="B140" s="22" t="s">
        <v>187</v>
      </c>
      <c r="C140" s="16"/>
      <c r="D140" s="17" t="s">
        <v>188</v>
      </c>
      <c r="E140" s="18"/>
      <c r="F140" s="17"/>
      <c r="G140" s="2"/>
      <c r="H140" s="8"/>
      <c r="I140" s="3"/>
      <c r="J140" s="9"/>
      <c r="K140" s="3"/>
    </row>
    <row r="141" spans="1:11" ht="19.149999999999999" customHeight="1">
      <c r="A141" s="45"/>
      <c r="B141" s="22" t="s">
        <v>189</v>
      </c>
      <c r="C141" s="16" t="s">
        <v>190</v>
      </c>
      <c r="D141" s="17" t="s">
        <v>188</v>
      </c>
      <c r="E141" s="18"/>
      <c r="F141" s="17">
        <v>0</v>
      </c>
      <c r="G141" s="2"/>
      <c r="H141" s="8"/>
      <c r="I141" s="3"/>
      <c r="J141" s="9"/>
      <c r="K141" s="3"/>
    </row>
    <row r="142" spans="1:11" ht="19.149999999999999" customHeight="1">
      <c r="A142" s="45"/>
      <c r="B142" s="22" t="s">
        <v>191</v>
      </c>
      <c r="C142" s="16" t="s">
        <v>192</v>
      </c>
      <c r="D142" s="17" t="s">
        <v>188</v>
      </c>
      <c r="E142" s="18"/>
      <c r="F142" s="17">
        <v>0</v>
      </c>
      <c r="G142" s="2"/>
      <c r="H142" s="8"/>
      <c r="I142" s="3"/>
      <c r="J142" s="9"/>
      <c r="K142" s="3"/>
    </row>
    <row r="143" spans="1:11" ht="19.149999999999999" customHeight="1">
      <c r="A143" s="45"/>
      <c r="B143" s="22" t="s">
        <v>193</v>
      </c>
      <c r="C143" s="16" t="s">
        <v>194</v>
      </c>
      <c r="D143" s="17" t="s">
        <v>188</v>
      </c>
      <c r="E143" s="18"/>
      <c r="F143" s="17">
        <v>0</v>
      </c>
      <c r="G143" s="2"/>
      <c r="H143" s="8"/>
      <c r="I143" s="3"/>
      <c r="J143" s="9"/>
      <c r="K143" s="3"/>
    </row>
    <row r="144" spans="1:11">
      <c r="A144" s="46"/>
      <c r="B144" s="22" t="s">
        <v>195</v>
      </c>
      <c r="C144" s="25" t="s">
        <v>196</v>
      </c>
      <c r="D144" s="17">
        <v>50</v>
      </c>
      <c r="E144" s="18"/>
      <c r="F144" s="17">
        <v>0</v>
      </c>
      <c r="G144" s="2"/>
      <c r="H144" s="8"/>
      <c r="I144" s="3"/>
      <c r="J144" s="9"/>
      <c r="K144" s="3"/>
    </row>
    <row r="145" spans="1:11">
      <c r="A145" s="50" t="s">
        <v>197</v>
      </c>
      <c r="B145" s="51"/>
      <c r="C145" s="51"/>
      <c r="D145" s="51"/>
      <c r="E145" s="51"/>
      <c r="F145" s="52"/>
    </row>
    <row r="146" spans="1:11" ht="19.149999999999999" customHeight="1">
      <c r="A146" s="53"/>
      <c r="B146" s="22" t="s">
        <v>198</v>
      </c>
      <c r="C146" s="16" t="s">
        <v>199</v>
      </c>
      <c r="D146" s="17">
        <v>505</v>
      </c>
      <c r="E146" s="18"/>
      <c r="F146" s="17">
        <f t="shared" ref="F146:F158" si="15">D146*E146</f>
        <v>0</v>
      </c>
    </row>
    <row r="147" spans="1:11" ht="19.149999999999999" customHeight="1">
      <c r="A147" s="45"/>
      <c r="B147" s="22" t="s">
        <v>200</v>
      </c>
      <c r="C147" s="25" t="s">
        <v>201</v>
      </c>
      <c r="D147" s="17">
        <v>450</v>
      </c>
      <c r="E147" s="18"/>
      <c r="F147" s="17">
        <f t="shared" si="15"/>
        <v>0</v>
      </c>
    </row>
    <row r="148" spans="1:11" ht="19.149999999999999" customHeight="1">
      <c r="A148" s="45"/>
      <c r="B148" s="22" t="s">
        <v>202</v>
      </c>
      <c r="C148" s="25"/>
      <c r="D148" s="17">
        <v>40</v>
      </c>
      <c r="E148" s="18"/>
      <c r="F148" s="17"/>
    </row>
    <row r="149" spans="1:11" ht="19.149999999999999" customHeight="1">
      <c r="A149" s="45"/>
      <c r="B149" s="22" t="s">
        <v>203</v>
      </c>
      <c r="C149" s="25"/>
      <c r="D149" s="17">
        <v>6</v>
      </c>
      <c r="E149" s="18"/>
      <c r="F149" s="17"/>
    </row>
    <row r="150" spans="1:11" ht="19.149999999999999" customHeight="1">
      <c r="A150" s="45"/>
      <c r="B150" s="22" t="s">
        <v>204</v>
      </c>
      <c r="C150" s="25" t="s">
        <v>205</v>
      </c>
      <c r="D150" s="17">
        <v>750</v>
      </c>
      <c r="E150" s="18"/>
      <c r="F150" s="17">
        <f>D150*E150</f>
        <v>0</v>
      </c>
    </row>
    <row r="151" spans="1:11" ht="19.149999999999999" customHeight="1">
      <c r="A151" s="45"/>
      <c r="B151" s="22" t="s">
        <v>206</v>
      </c>
      <c r="C151" s="25" t="s">
        <v>207</v>
      </c>
      <c r="D151" s="17">
        <v>950</v>
      </c>
      <c r="E151" s="18"/>
      <c r="F151" s="17">
        <f t="shared" si="15"/>
        <v>0</v>
      </c>
      <c r="G151" s="2"/>
      <c r="H151" s="8"/>
      <c r="I151" s="3"/>
      <c r="J151" s="9"/>
      <c r="K151" s="3"/>
    </row>
    <row r="152" spans="1:11" ht="19.149999999999999" customHeight="1">
      <c r="A152" s="45"/>
      <c r="B152" s="22" t="s">
        <v>208</v>
      </c>
      <c r="C152" s="16" t="s">
        <v>209</v>
      </c>
      <c r="D152" s="17">
        <v>445</v>
      </c>
      <c r="E152" s="18"/>
      <c r="F152" s="17">
        <f t="shared" si="15"/>
        <v>0</v>
      </c>
    </row>
    <row r="153" spans="1:11" ht="19.149999999999999" customHeight="1">
      <c r="A153" s="45"/>
      <c r="B153" s="22" t="s">
        <v>210</v>
      </c>
      <c r="C153" s="25" t="s">
        <v>211</v>
      </c>
      <c r="D153" s="17">
        <v>660</v>
      </c>
      <c r="E153" s="18"/>
      <c r="F153" s="17">
        <f t="shared" si="15"/>
        <v>0</v>
      </c>
    </row>
    <row r="154" spans="1:11" ht="19.149999999999999" customHeight="1">
      <c r="A154" s="45"/>
      <c r="B154" s="22" t="s">
        <v>212</v>
      </c>
      <c r="C154" s="25" t="s">
        <v>213</v>
      </c>
      <c r="D154" s="17">
        <v>105</v>
      </c>
      <c r="E154" s="18"/>
      <c r="F154" s="17">
        <f t="shared" si="15"/>
        <v>0</v>
      </c>
    </row>
    <row r="155" spans="1:11" ht="19.149999999999999" customHeight="1">
      <c r="A155" s="45"/>
      <c r="B155" s="22" t="s">
        <v>214</v>
      </c>
      <c r="C155" s="25" t="s">
        <v>215</v>
      </c>
      <c r="D155" s="17">
        <v>290</v>
      </c>
      <c r="E155" s="18"/>
      <c r="F155" s="17">
        <f t="shared" si="15"/>
        <v>0</v>
      </c>
    </row>
    <row r="156" spans="1:11" ht="19.149999999999999" customHeight="1">
      <c r="A156" s="45"/>
      <c r="B156" s="22" t="s">
        <v>216</v>
      </c>
      <c r="C156" s="25" t="s">
        <v>217</v>
      </c>
      <c r="D156" s="17">
        <v>300</v>
      </c>
      <c r="E156" s="18"/>
      <c r="F156" s="17">
        <f t="shared" si="15"/>
        <v>0</v>
      </c>
    </row>
    <row r="157" spans="1:11" ht="19.149999999999999" customHeight="1">
      <c r="A157" s="45"/>
      <c r="B157" s="22" t="s">
        <v>218</v>
      </c>
      <c r="C157" s="16" t="s">
        <v>219</v>
      </c>
      <c r="D157" s="17">
        <v>385</v>
      </c>
      <c r="E157" s="18"/>
      <c r="F157" s="17">
        <f t="shared" si="15"/>
        <v>0</v>
      </c>
    </row>
    <row r="158" spans="1:11" ht="19.149999999999999" customHeight="1">
      <c r="A158" s="45"/>
      <c r="B158" s="22" t="s">
        <v>220</v>
      </c>
      <c r="C158" s="16" t="s">
        <v>221</v>
      </c>
      <c r="D158" s="17">
        <v>420</v>
      </c>
      <c r="E158" s="18"/>
      <c r="F158" s="17">
        <f t="shared" si="15"/>
        <v>0</v>
      </c>
    </row>
    <row r="159" spans="1:11" ht="19.149999999999999" customHeight="1">
      <c r="A159" s="45"/>
      <c r="B159" s="22" t="s">
        <v>222</v>
      </c>
      <c r="C159" s="16" t="s">
        <v>223</v>
      </c>
      <c r="D159" s="17">
        <v>195</v>
      </c>
      <c r="E159" s="18"/>
      <c r="F159" s="17">
        <f t="shared" ref="F159:F194" si="16">D159*E159</f>
        <v>0</v>
      </c>
    </row>
    <row r="160" spans="1:11" ht="19.149999999999999" customHeight="1">
      <c r="A160" s="45"/>
      <c r="B160" s="22" t="s">
        <v>224</v>
      </c>
      <c r="C160" s="16" t="s">
        <v>225</v>
      </c>
      <c r="D160" s="17">
        <v>255</v>
      </c>
      <c r="E160" s="18"/>
      <c r="F160" s="17">
        <f t="shared" si="16"/>
        <v>0</v>
      </c>
    </row>
    <row r="161" spans="1:13" ht="19.149999999999999" customHeight="1">
      <c r="A161" s="45"/>
      <c r="B161" s="22" t="s">
        <v>226</v>
      </c>
      <c r="C161" s="26" t="s">
        <v>227</v>
      </c>
      <c r="D161" s="17">
        <v>315</v>
      </c>
      <c r="E161" s="18"/>
      <c r="F161" s="17">
        <f t="shared" si="16"/>
        <v>0</v>
      </c>
    </row>
    <row r="162" spans="1:13" ht="19.149999999999999" customHeight="1">
      <c r="A162" s="45"/>
      <c r="B162" s="22" t="s">
        <v>228</v>
      </c>
      <c r="C162" s="26" t="s">
        <v>229</v>
      </c>
      <c r="D162" s="17">
        <v>390</v>
      </c>
      <c r="E162" s="18"/>
      <c r="F162" s="17">
        <f t="shared" si="16"/>
        <v>0</v>
      </c>
    </row>
    <row r="163" spans="1:13" ht="19.149999999999999" customHeight="1">
      <c r="A163" s="45"/>
      <c r="B163" s="22" t="s">
        <v>230</v>
      </c>
      <c r="C163" s="16" t="s">
        <v>231</v>
      </c>
      <c r="D163" s="17">
        <v>100</v>
      </c>
      <c r="E163" s="18"/>
      <c r="F163" s="17">
        <f t="shared" si="16"/>
        <v>0</v>
      </c>
    </row>
    <row r="164" spans="1:13" ht="18" customHeight="1">
      <c r="A164" s="45"/>
      <c r="B164" s="22" t="s">
        <v>232</v>
      </c>
      <c r="C164" s="16" t="s">
        <v>233</v>
      </c>
      <c r="D164" s="17">
        <v>125</v>
      </c>
      <c r="E164" s="18"/>
      <c r="F164" s="17">
        <f t="shared" si="16"/>
        <v>0</v>
      </c>
    </row>
    <row r="165" spans="1:13" ht="19.149999999999999" customHeight="1">
      <c r="A165" s="45"/>
      <c r="B165" s="22" t="s">
        <v>234</v>
      </c>
      <c r="C165" s="16" t="s">
        <v>235</v>
      </c>
      <c r="D165" s="17">
        <v>85</v>
      </c>
      <c r="E165" s="18"/>
      <c r="F165" s="17">
        <f t="shared" si="16"/>
        <v>0</v>
      </c>
    </row>
    <row r="166" spans="1:13" ht="19.149999999999999" customHeight="1">
      <c r="A166" s="45"/>
      <c r="B166" s="22" t="s">
        <v>236</v>
      </c>
      <c r="C166" s="16" t="s">
        <v>237</v>
      </c>
      <c r="D166" s="17">
        <v>105</v>
      </c>
      <c r="E166" s="18"/>
      <c r="F166" s="17">
        <f t="shared" si="16"/>
        <v>0</v>
      </c>
    </row>
    <row r="167" spans="1:13" ht="19.149999999999999" customHeight="1">
      <c r="A167" s="45"/>
      <c r="B167" s="22" t="s">
        <v>238</v>
      </c>
      <c r="C167" s="16" t="s">
        <v>239</v>
      </c>
      <c r="D167" s="17">
        <v>130</v>
      </c>
      <c r="E167" s="18"/>
      <c r="F167" s="17">
        <f t="shared" si="16"/>
        <v>0</v>
      </c>
    </row>
    <row r="168" spans="1:13" ht="19.149999999999999" customHeight="1">
      <c r="A168" s="46"/>
      <c r="B168" s="22"/>
      <c r="C168" s="16"/>
      <c r="D168" s="17"/>
      <c r="E168" s="18"/>
      <c r="F168" s="17"/>
    </row>
    <row r="169" spans="1:13" ht="19.149999999999999" customHeight="1">
      <c r="A169" s="37"/>
      <c r="B169" s="38"/>
      <c r="C169" s="39"/>
      <c r="D169" s="40"/>
      <c r="E169" s="41"/>
      <c r="F169" s="40"/>
      <c r="G169" s="36"/>
      <c r="H169" s="36"/>
      <c r="I169" s="36"/>
      <c r="J169" s="36"/>
      <c r="K169" s="36"/>
      <c r="L169" s="36"/>
      <c r="M169" s="36"/>
    </row>
    <row r="170" spans="1:13" ht="19.149999999999999" customHeight="1">
      <c r="A170" s="37"/>
      <c r="B170" s="38"/>
      <c r="C170" s="39"/>
      <c r="D170" s="40"/>
      <c r="E170" s="41"/>
      <c r="F170" s="40"/>
      <c r="G170" s="36"/>
      <c r="H170" s="36"/>
      <c r="I170" s="36"/>
      <c r="J170" s="36"/>
      <c r="K170" s="36"/>
      <c r="L170" s="36"/>
      <c r="M170" s="36"/>
    </row>
    <row r="171" spans="1:13" ht="19.149999999999999" customHeight="1">
      <c r="A171" s="37"/>
      <c r="B171" s="38"/>
      <c r="C171" s="39"/>
      <c r="D171" s="40"/>
      <c r="E171" s="41"/>
      <c r="F171" s="40"/>
      <c r="G171" s="36"/>
      <c r="H171" s="36"/>
      <c r="I171" s="36"/>
      <c r="J171" s="36"/>
      <c r="K171" s="36"/>
      <c r="L171" s="36"/>
      <c r="M171" s="36"/>
    </row>
    <row r="172" spans="1:13" ht="19.149999999999999" customHeight="1">
      <c r="A172" s="37"/>
      <c r="B172" s="38"/>
      <c r="C172" s="39"/>
      <c r="D172" s="40"/>
      <c r="E172" s="41"/>
      <c r="F172" s="40"/>
      <c r="G172" s="36"/>
      <c r="H172" s="36"/>
      <c r="I172" s="37"/>
      <c r="J172" s="36"/>
      <c r="K172" s="36"/>
      <c r="L172" s="36"/>
      <c r="M172" s="36"/>
    </row>
    <row r="173" spans="1:13" ht="19.149999999999999" customHeight="1">
      <c r="A173" s="37"/>
      <c r="B173" s="38"/>
      <c r="C173" s="39"/>
      <c r="D173" s="40"/>
      <c r="E173" s="41"/>
      <c r="F173" s="40"/>
      <c r="G173" s="36"/>
      <c r="H173" s="36"/>
      <c r="I173" s="36"/>
      <c r="J173" s="36"/>
      <c r="K173" s="36"/>
      <c r="L173" s="36"/>
      <c r="M173" s="36"/>
    </row>
    <row r="174" spans="1:13">
      <c r="A174" s="50" t="s">
        <v>197</v>
      </c>
      <c r="B174" s="51"/>
      <c r="C174" s="51"/>
      <c r="D174" s="51"/>
      <c r="E174" s="51"/>
      <c r="F174" s="52"/>
    </row>
    <row r="175" spans="1:13" ht="19.149999999999999" customHeight="1">
      <c r="A175" s="53"/>
      <c r="B175" s="22" t="s">
        <v>240</v>
      </c>
      <c r="C175" s="16" t="s">
        <v>241</v>
      </c>
      <c r="D175" s="17">
        <v>485</v>
      </c>
      <c r="E175" s="18"/>
      <c r="F175" s="17">
        <f t="shared" si="16"/>
        <v>0</v>
      </c>
    </row>
    <row r="176" spans="1:13" ht="19.149999999999999" customHeight="1">
      <c r="A176" s="45"/>
      <c r="B176" s="22" t="s">
        <v>242</v>
      </c>
      <c r="C176" s="16" t="s">
        <v>243</v>
      </c>
      <c r="D176" s="17">
        <v>515</v>
      </c>
      <c r="E176" s="18"/>
      <c r="F176" s="17">
        <f t="shared" si="16"/>
        <v>0</v>
      </c>
    </row>
    <row r="177" spans="1:6" ht="19.149999999999999" customHeight="1">
      <c r="A177" s="45"/>
      <c r="B177" s="22" t="s">
        <v>244</v>
      </c>
      <c r="C177" s="25" t="s">
        <v>245</v>
      </c>
      <c r="D177" s="17">
        <v>310</v>
      </c>
      <c r="E177" s="18"/>
      <c r="F177" s="17">
        <f t="shared" ref="F177:F182" si="17">D177*E177</f>
        <v>0</v>
      </c>
    </row>
    <row r="178" spans="1:6" ht="19.149999999999999" customHeight="1">
      <c r="A178" s="45"/>
      <c r="B178" s="22" t="s">
        <v>246</v>
      </c>
      <c r="C178" s="16" t="s">
        <v>247</v>
      </c>
      <c r="D178" s="17">
        <v>525</v>
      </c>
      <c r="E178" s="18"/>
      <c r="F178" s="17">
        <f t="shared" si="17"/>
        <v>0</v>
      </c>
    </row>
    <row r="179" spans="1:6" ht="19.149999999999999" customHeight="1">
      <c r="A179" s="45"/>
      <c r="B179" s="22" t="s">
        <v>248</v>
      </c>
      <c r="C179" s="16" t="s">
        <v>249</v>
      </c>
      <c r="D179" s="17">
        <v>575</v>
      </c>
      <c r="E179" s="18"/>
      <c r="F179" s="17">
        <f t="shared" si="17"/>
        <v>0</v>
      </c>
    </row>
    <row r="180" spans="1:6" ht="19.149999999999999" customHeight="1">
      <c r="A180" s="45"/>
      <c r="B180" s="22" t="s">
        <v>250</v>
      </c>
      <c r="C180" s="16" t="s">
        <v>251</v>
      </c>
      <c r="D180" s="17">
        <v>615</v>
      </c>
      <c r="E180" s="18"/>
      <c r="F180" s="17">
        <f t="shared" si="17"/>
        <v>0</v>
      </c>
    </row>
    <row r="181" spans="1:6" ht="19.149999999999999" customHeight="1">
      <c r="A181" s="45"/>
      <c r="B181" s="22" t="s">
        <v>252</v>
      </c>
      <c r="C181" s="16" t="s">
        <v>253</v>
      </c>
      <c r="D181" s="17">
        <v>585</v>
      </c>
      <c r="E181" s="18"/>
      <c r="F181" s="17">
        <f t="shared" si="17"/>
        <v>0</v>
      </c>
    </row>
    <row r="182" spans="1:6" ht="19.149999999999999" customHeight="1">
      <c r="A182" s="45"/>
      <c r="B182" s="22" t="s">
        <v>254</v>
      </c>
      <c r="C182" s="16" t="s">
        <v>255</v>
      </c>
      <c r="D182" s="17">
        <v>495</v>
      </c>
      <c r="E182" s="18"/>
      <c r="F182" s="17">
        <f t="shared" si="17"/>
        <v>0</v>
      </c>
    </row>
    <row r="183" spans="1:6" ht="19.149999999999999" customHeight="1">
      <c r="A183" s="45"/>
      <c r="B183" s="22" t="s">
        <v>256</v>
      </c>
      <c r="C183" s="16" t="s">
        <v>257</v>
      </c>
      <c r="D183" s="17">
        <v>750</v>
      </c>
      <c r="E183" s="18"/>
      <c r="F183" s="17">
        <f t="shared" ref="F183" si="18">D183*E183</f>
        <v>0</v>
      </c>
    </row>
    <row r="184" spans="1:6" ht="19.149999999999999" customHeight="1">
      <c r="A184" s="45"/>
      <c r="B184" s="22" t="s">
        <v>258</v>
      </c>
      <c r="C184" s="16" t="s">
        <v>259</v>
      </c>
      <c r="D184" s="17">
        <v>185</v>
      </c>
      <c r="E184" s="18"/>
      <c r="F184" s="17">
        <f t="shared" ref="F184:F190" si="19">D184*E184</f>
        <v>0</v>
      </c>
    </row>
    <row r="185" spans="1:6" ht="19.149999999999999" customHeight="1">
      <c r="A185" s="45"/>
      <c r="B185" s="22" t="s">
        <v>260</v>
      </c>
      <c r="C185" s="25" t="s">
        <v>261</v>
      </c>
      <c r="D185" s="17">
        <v>555</v>
      </c>
      <c r="E185" s="18"/>
      <c r="F185" s="17">
        <f t="shared" si="19"/>
        <v>0</v>
      </c>
    </row>
    <row r="186" spans="1:6" ht="19.149999999999999" customHeight="1">
      <c r="A186" s="45"/>
      <c r="B186" s="22" t="s">
        <v>262</v>
      </c>
      <c r="C186" s="25" t="s">
        <v>263</v>
      </c>
      <c r="D186" s="17">
        <v>555</v>
      </c>
      <c r="E186" s="18"/>
      <c r="F186" s="17">
        <f t="shared" si="19"/>
        <v>0</v>
      </c>
    </row>
    <row r="187" spans="1:6" ht="19.149999999999999" customHeight="1">
      <c r="A187" s="45"/>
      <c r="B187" s="22" t="s">
        <v>264</v>
      </c>
      <c r="C187" s="16" t="s">
        <v>265</v>
      </c>
      <c r="D187" s="17">
        <v>495</v>
      </c>
      <c r="E187" s="18"/>
      <c r="F187" s="17">
        <f t="shared" si="19"/>
        <v>0</v>
      </c>
    </row>
    <row r="188" spans="1:6" ht="19.149999999999999" customHeight="1">
      <c r="A188" s="45"/>
      <c r="B188" s="22" t="s">
        <v>266</v>
      </c>
      <c r="C188" s="16" t="s">
        <v>267</v>
      </c>
      <c r="D188" s="17">
        <v>595</v>
      </c>
      <c r="E188" s="18"/>
      <c r="F188" s="17">
        <f t="shared" si="19"/>
        <v>0</v>
      </c>
    </row>
    <row r="189" spans="1:6" ht="19.149999999999999" customHeight="1">
      <c r="A189" s="45"/>
      <c r="B189" s="22" t="s">
        <v>268</v>
      </c>
      <c r="C189" s="16" t="s">
        <v>269</v>
      </c>
      <c r="D189" s="17">
        <v>515</v>
      </c>
      <c r="E189" s="18"/>
      <c r="F189" s="17">
        <f t="shared" si="19"/>
        <v>0</v>
      </c>
    </row>
    <row r="190" spans="1:6" ht="19.149999999999999" customHeight="1">
      <c r="A190" s="45"/>
      <c r="B190" s="22" t="s">
        <v>270</v>
      </c>
      <c r="C190" s="16" t="s">
        <v>271</v>
      </c>
      <c r="D190" s="17">
        <v>605</v>
      </c>
      <c r="E190" s="18"/>
      <c r="F190" s="17">
        <f t="shared" si="19"/>
        <v>0</v>
      </c>
    </row>
    <row r="191" spans="1:6" ht="19.149999999999999" customHeight="1">
      <c r="A191" s="45"/>
      <c r="B191" s="22" t="s">
        <v>272</v>
      </c>
      <c r="C191" s="16" t="s">
        <v>273</v>
      </c>
      <c r="D191" s="17">
        <v>170</v>
      </c>
      <c r="E191" s="18"/>
      <c r="F191" s="17">
        <f t="shared" si="16"/>
        <v>0</v>
      </c>
    </row>
    <row r="192" spans="1:6" ht="19.149999999999999" customHeight="1">
      <c r="A192" s="45"/>
      <c r="B192" s="22" t="s">
        <v>274</v>
      </c>
      <c r="C192" s="16" t="s">
        <v>275</v>
      </c>
      <c r="D192" s="17">
        <v>240</v>
      </c>
      <c r="E192" s="18"/>
      <c r="F192" s="17">
        <f t="shared" si="16"/>
        <v>0</v>
      </c>
    </row>
    <row r="193" spans="1:6" ht="19.149999999999999" customHeight="1">
      <c r="A193" s="45"/>
      <c r="B193" s="22" t="s">
        <v>276</v>
      </c>
      <c r="C193" s="16" t="s">
        <v>277</v>
      </c>
      <c r="D193" s="17">
        <v>130</v>
      </c>
      <c r="E193" s="18"/>
      <c r="F193" s="17">
        <f t="shared" si="16"/>
        <v>0</v>
      </c>
    </row>
    <row r="194" spans="1:6" ht="19.149999999999999" customHeight="1">
      <c r="A194" s="46"/>
      <c r="B194" s="22" t="s">
        <v>278</v>
      </c>
      <c r="C194" s="16" t="s">
        <v>279</v>
      </c>
      <c r="D194" s="17">
        <v>850</v>
      </c>
      <c r="E194" s="18"/>
      <c r="F194" s="17">
        <f t="shared" si="16"/>
        <v>0</v>
      </c>
    </row>
    <row r="195" spans="1:6" ht="18">
      <c r="A195" s="10" t="s">
        <v>280</v>
      </c>
      <c r="B195" s="10"/>
      <c r="C195" s="10"/>
      <c r="D195" s="70" t="s">
        <v>281</v>
      </c>
      <c r="E195" s="70"/>
      <c r="F195" s="15">
        <f>SUM(F46:F194)</f>
        <v>0</v>
      </c>
    </row>
    <row r="196" spans="1:6" ht="18">
      <c r="A196" s="11" t="s">
        <v>282</v>
      </c>
      <c r="B196" s="10"/>
      <c r="C196" s="10"/>
      <c r="D196" s="71" t="s">
        <v>283</v>
      </c>
      <c r="E196" s="71"/>
      <c r="F196" s="12">
        <f>F195*7.5%</f>
        <v>0</v>
      </c>
    </row>
    <row r="197" spans="1:6" ht="18">
      <c r="A197" s="11" t="s">
        <v>284</v>
      </c>
      <c r="B197" s="10"/>
      <c r="C197" s="10"/>
      <c r="D197" s="71" t="s">
        <v>285</v>
      </c>
      <c r="E197" s="71"/>
      <c r="F197" s="12">
        <f>SUM(F195:F196)</f>
        <v>0</v>
      </c>
    </row>
    <row r="198" spans="1:6">
      <c r="A198" s="67" t="s">
        <v>286</v>
      </c>
      <c r="B198" s="68"/>
      <c r="C198" s="68"/>
      <c r="D198" s="68"/>
      <c r="E198" s="68"/>
      <c r="F198" s="68"/>
    </row>
    <row r="199" spans="1:6">
      <c r="A199" s="68"/>
      <c r="B199" s="68"/>
      <c r="C199" s="68"/>
      <c r="D199" s="68"/>
      <c r="E199" s="68"/>
      <c r="F199" s="68"/>
    </row>
  </sheetData>
  <sheetProtection selectLockedCells="1"/>
  <mergeCells count="44">
    <mergeCell ref="A198:F199"/>
    <mergeCell ref="B34:F34"/>
    <mergeCell ref="B35:F35"/>
    <mergeCell ref="A46:A79"/>
    <mergeCell ref="D195:E195"/>
    <mergeCell ref="A88:F88"/>
    <mergeCell ref="A108:F108"/>
    <mergeCell ref="A89:A98"/>
    <mergeCell ref="A99:F99"/>
    <mergeCell ref="A100:A107"/>
    <mergeCell ref="D196:E196"/>
    <mergeCell ref="D197:E197"/>
    <mergeCell ref="A145:F145"/>
    <mergeCell ref="A175:A194"/>
    <mergeCell ref="A1:F12"/>
    <mergeCell ref="A36:F43"/>
    <mergeCell ref="A45:F45"/>
    <mergeCell ref="C17:D17"/>
    <mergeCell ref="B32:F32"/>
    <mergeCell ref="A14:F14"/>
    <mergeCell ref="A13:F13"/>
    <mergeCell ref="A31:F31"/>
    <mergeCell ref="B30:F30"/>
    <mergeCell ref="B25:F25"/>
    <mergeCell ref="B26:F26"/>
    <mergeCell ref="B29:F29"/>
    <mergeCell ref="B27:F27"/>
    <mergeCell ref="D33:F33"/>
    <mergeCell ref="B24:F24"/>
    <mergeCell ref="B21:F21"/>
    <mergeCell ref="B22:F22"/>
    <mergeCell ref="B23:F23"/>
    <mergeCell ref="B15:F15"/>
    <mergeCell ref="E17:F17"/>
    <mergeCell ref="B18:F18"/>
    <mergeCell ref="B19:F19"/>
    <mergeCell ref="B20:F20"/>
    <mergeCell ref="B16:F16"/>
    <mergeCell ref="B28:F28"/>
    <mergeCell ref="A109:A125"/>
    <mergeCell ref="A132:F132"/>
    <mergeCell ref="A174:F174"/>
    <mergeCell ref="A133:A144"/>
    <mergeCell ref="A146:A168"/>
  </mergeCells>
  <hyperlinks>
    <hyperlink ref="C47" r:id="rId1" xr:uid="{5E558054-F9D7-B94D-B6E5-33CF612A70B1}"/>
    <hyperlink ref="C48" r:id="rId2" xr:uid="{0E39723B-80F2-CE40-AA06-75AA4CC4CE4B}"/>
    <hyperlink ref="C49" r:id="rId3" xr:uid="{B4A47C88-732F-4C4C-B10B-8D0D6B635DEF}"/>
    <hyperlink ref="C89" r:id="rId4" xr:uid="{497859B4-660A-414A-8A2F-0BD8C6FE58E8}"/>
    <hyperlink ref="C90" r:id="rId5" xr:uid="{F03A670F-9CE6-FB4F-AE40-1C2D5A7AABA0}"/>
    <hyperlink ref="C91" r:id="rId6" xr:uid="{27F59B8E-CC57-4542-BF4A-6DC39ED89FD7}"/>
    <hyperlink ref="C95" r:id="rId7" display="RCDC" xr:uid="{972BB675-F142-8643-A47C-96D7BB1F7573}"/>
    <hyperlink ref="C93:C94" r:id="rId8" display="SUC1" xr:uid="{C270E28F-838C-A34D-8F57-9C62FD5F7DBC}"/>
    <hyperlink ref="C159" r:id="rId9" xr:uid="{B35E2D9C-8533-F949-9F51-C6F6926FDDC9}"/>
    <hyperlink ref="C160" r:id="rId10" xr:uid="{C99D6D44-87AF-1242-975A-EA077772C14D}"/>
    <hyperlink ref="C147" r:id="rId11" xr:uid="{426E8744-A899-034B-8D7D-481522126A2F}"/>
    <hyperlink ref="C151" r:id="rId12" display="Retigo-6" xr:uid="{A7007319-8D7C-0449-BD52-A1E12D63BEE7}"/>
    <hyperlink ref="C50" r:id="rId13" xr:uid="{EC2EE17F-D1BA-2B4E-9655-27215F807CD0}"/>
    <hyperlink ref="C54" r:id="rId14" xr:uid="{D46BFD17-166E-5746-A43F-BA8BB56DCCED}"/>
    <hyperlink ref="C55" r:id="rId15" xr:uid="{7B7A5393-CF4B-174C-978C-50BCFC3DC974}"/>
    <hyperlink ref="C51" r:id="rId16" xr:uid="{F8FC1262-3818-0B46-A893-6F37A3B01496}"/>
    <hyperlink ref="C52" r:id="rId17" xr:uid="{9040EEE7-9F3D-5B46-B6B8-F840BEC53A79}"/>
    <hyperlink ref="C53" r:id="rId18" xr:uid="{52E06C7C-1674-0849-9E61-F4FA3A139D7D}"/>
    <hyperlink ref="C60:C63" r:id="rId19" display="KSO-130" xr:uid="{A7624D6E-A598-7946-8ADE-D9C31070522D}"/>
    <hyperlink ref="C56" r:id="rId20" xr:uid="{EDE0C71B-8252-BB4F-8D9B-4CE38309AD11}"/>
    <hyperlink ref="C68" r:id="rId21" xr:uid="{6DB8D4D6-D3BF-A64D-BBDF-7125D430345A}"/>
    <hyperlink ref="C69" r:id="rId22" xr:uid="{B1B2F4CB-B8A7-8943-818C-DE44B3895FD3}"/>
    <hyperlink ref="C74" r:id="rId23" display="PAS-100C" xr:uid="{BD80C468-54E0-2C40-B3A8-938C5235B7D9}"/>
    <hyperlink ref="C76" r:id="rId24" xr:uid="{4FCE6E06-E3FB-A446-AF0D-7A36905A195A}"/>
    <hyperlink ref="C134" r:id="rId25" xr:uid="{A7CF61CD-C442-D44D-B677-6407599D0811}"/>
    <hyperlink ref="C64" r:id="rId26" xr:uid="{27A09CE9-2454-4647-9423-6AC6A5831656}"/>
    <hyperlink ref="C135" r:id="rId27" xr:uid="{828FCEC7-6C7B-DE4D-92AA-A445DD1667D5}"/>
    <hyperlink ref="C100:C102" r:id="rId28" display="BBC1 " xr:uid="{7268B296-D03B-B343-BEA0-D2F069CFEA81}"/>
    <hyperlink ref="C103:C104" r:id="rId29" display="UGC1" xr:uid="{25AB5085-FCE3-3742-9ACE-1DBFF6059E1A}"/>
    <hyperlink ref="C105" r:id="rId30" xr:uid="{85CC9366-5934-C342-A29C-FF977620FAA7}"/>
    <hyperlink ref="C106:C107" r:id="rId31" display="PCC2 " xr:uid="{2EAB3186-7589-0F49-9C96-9A9BF1DB7185}"/>
    <hyperlink ref="C109:C110" r:id="rId32" display="UF50" xr:uid="{3820A448-C020-C648-9380-672B5BD3E1C4}"/>
    <hyperlink ref="C111:C112" r:id="rId33" display="UGSF-1" xr:uid="{C9726BB0-B760-CA4D-B1E7-D325D1DE5D16}"/>
    <hyperlink ref="C113:C114" r:id="rId34" display="GUF1" xr:uid="{DB1C47C3-0F33-7349-A76E-6657E2C2C553}"/>
    <hyperlink ref="C118" r:id="rId35" xr:uid="{3A0D87BB-FBD3-184D-9B5A-E23B1F53B0AD}"/>
    <hyperlink ref="C119:C120" r:id="rId36" display="PCF2" xr:uid="{0932DDEF-1378-044B-9469-CC3793324275}"/>
    <hyperlink ref="C121" r:id="rId37" xr:uid="{2BE61161-DDDA-DA45-90EC-72B5D6E65BF9}"/>
    <hyperlink ref="C122" r:id="rId38" xr:uid="{8BB5ED35-C238-664D-947D-0C807C86E461}"/>
    <hyperlink ref="C123:C125" r:id="rId39" display="BLF3" xr:uid="{11F17E8A-521C-FE42-9589-CB1047F49297}"/>
    <hyperlink ref="C136:C138" r:id="rId40" display="ACF-150" xr:uid="{2DD94A86-440A-434D-992F-FF8C33CD98A4}"/>
    <hyperlink ref="C146" r:id="rId41" xr:uid="{0EEE4CF0-8F7A-5A41-919E-AC0AE3372D2F}"/>
    <hyperlink ref="C156" r:id="rId42" xr:uid="{34F98398-FB14-4A40-A78D-8355C125B849}"/>
    <hyperlink ref="C157" r:id="rId43" xr:uid="{4E931EB9-8E13-8946-8983-E7F2837C2D0F}"/>
    <hyperlink ref="C184" r:id="rId44" xr:uid="{C8F74088-1531-E648-B609-B3EFBD61CC9E}"/>
    <hyperlink ref="C193" r:id="rId45" xr:uid="{D1CD05A3-3FE9-D14C-B35B-27E961B9BDE9}"/>
    <hyperlink ref="C194" r:id="rId46" display="BTCC-1" xr:uid="{C23FA796-6B3D-A44C-9040-91AD11BF7FB2}"/>
    <hyperlink ref="C174:C176" r:id="rId47" display="HHMD60" xr:uid="{4AB05A45-056F-1149-B9D1-41EB5AD33350}"/>
    <hyperlink ref="C165:C167" r:id="rId48" display="SSPT-100" xr:uid="{12FFCC50-D34D-ED40-B8F6-F21EDA21CEB0}"/>
    <hyperlink ref="C163:C164" r:id="rId49" display="HOB1" xr:uid="{9FEFC05F-A4F2-2C40-B712-A4731C3EA121}"/>
    <hyperlink ref="C133" r:id="rId50" xr:uid="{7052AA7B-8CB3-824B-8B8B-EA722D6BF620}"/>
    <hyperlink ref="C92" r:id="rId51" xr:uid="{7FA6B416-5CE3-DD4F-BB71-4F430FB5AF9A}"/>
    <hyperlink ref="C71" r:id="rId52" xr:uid="{4520FAEF-0D2C-464D-B049-AF6EC8D58E83}"/>
    <hyperlink ref="C75" r:id="rId53" xr:uid="{D383D3AC-2917-384E-AD21-C30F4948DD02}"/>
    <hyperlink ref="C150" r:id="rId54" display="Retigo-6" xr:uid="{FB34A0CE-76CB-7A4A-8504-8AA8C76B6EC1}"/>
    <hyperlink ref="C152" r:id="rId55" xr:uid="{A1E162E8-DFA5-AA42-8D6D-428990CEEF07}"/>
    <hyperlink ref="C153" r:id="rId56" xr:uid="{B12B4D64-6EDC-D849-98E4-54BA86766DCE}"/>
    <hyperlink ref="C96:C97" r:id="rId57" display="DA1" xr:uid="{2CDC8A19-2CF3-3942-A957-CC369E72F070}"/>
    <hyperlink ref="C177" r:id="rId58" xr:uid="{0F61225A-BC46-764A-B576-AB7EF27FD13C}"/>
    <hyperlink ref="C57" r:id="rId59" display="MD-130" xr:uid="{BF4FA40B-63EF-EE4B-B61A-00D9A9B8A596}"/>
    <hyperlink ref="C58" r:id="rId60" display="MD-190" xr:uid="{2FA3642B-6897-A64A-AE7B-24061E1F9440}"/>
    <hyperlink ref="C59" r:id="rId61" display="MD-250" xr:uid="{5B50A4EC-9904-7844-A0B4-2B0E5D318467}"/>
    <hyperlink ref="C57:C59" r:id="rId62" display="FGD-G14" xr:uid="{77887C9A-C0D4-A64F-B00E-43F631B74708}"/>
    <hyperlink ref="C70" r:id="rId63" xr:uid="{CC48749B-A268-F842-B508-19E907856903}"/>
    <hyperlink ref="C73" r:id="rId64" display="SMSV-130" xr:uid="{BF1D9721-4694-BD46-8349-F9A370C59083}"/>
    <hyperlink ref="C72" r:id="rId65" display="JDD-125" xr:uid="{B7EFAAE8-3EEB-1747-99A1-7E500B9BD16C}"/>
    <hyperlink ref="C79" r:id="rId66" xr:uid="{21108B8F-46C9-2744-A8EE-309B4468C8EE}"/>
    <hyperlink ref="C78" r:id="rId67" xr:uid="{ED72558C-1E32-A24E-84A1-C874D29869EF}"/>
    <hyperlink ref="C185" r:id="rId68" xr:uid="{0A8DBE64-0AAC-494B-9DFA-0A2AD8DB6C95}"/>
    <hyperlink ref="C186" r:id="rId69" display="UCDW" xr:uid="{8D4E1896-F635-AF44-AB0E-E7D629DB3A91}"/>
    <hyperlink ref="C189:C190" r:id="rId70" display="SHS3000" xr:uid="{DCBEED4E-F5DE-0049-BC3F-60F9751F953E}"/>
    <hyperlink ref="C187:C188" r:id="rId71" display="SV1000" xr:uid="{DCF0482A-802E-E345-ABC2-DBA5CFA9819B}"/>
    <hyperlink ref="C182" r:id="rId72" xr:uid="{E942E8F3-227C-594E-ADC8-3A1BDE087F24}"/>
    <hyperlink ref="C117" r:id="rId73" xr:uid="{7D3BA20F-685E-B649-A1AE-A4252EB3B52C}"/>
    <hyperlink ref="C115:C116" r:id="rId74" display="LEF1" xr:uid="{AB04C424-A025-6F47-A697-3F21F8BDADFB}"/>
    <hyperlink ref="C77" r:id="rId75" xr:uid="{516D163C-5ABC-E04E-B039-BA87BD718BB5}"/>
  </hyperlinks>
  <pageMargins left="0.25" right="0.25" top="0.75" bottom="0.75" header="0.3" footer="0.3"/>
  <pageSetup paperSize="9" orientation="portrait" horizontalDpi="0" verticalDpi="0"/>
  <drawing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5DB4-9353-234A-8CF7-376C73A6B967}">
  <dimension ref="A1"/>
  <sheetViews>
    <sheetView workbookViewId="0"/>
  </sheetViews>
  <sheetFormatPr defaultColWidth="11.25" defaultRowHeight="15.6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Doherty</dc:creator>
  <cp:keywords/>
  <dc:description/>
  <cp:lastModifiedBy/>
  <cp:revision/>
  <dcterms:created xsi:type="dcterms:W3CDTF">2019-02-07T11:00:31Z</dcterms:created>
  <dcterms:modified xsi:type="dcterms:W3CDTF">2026-04-01T10:47:01Z</dcterms:modified>
  <cp:category/>
  <cp:contentStatus/>
</cp:coreProperties>
</file>