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fer/Desktop/"/>
    </mc:Choice>
  </mc:AlternateContent>
  <xr:revisionPtr revIDLastSave="0" documentId="8_{CFE1C749-6C83-B243-91DE-46FE50D83DB8}" xr6:coauthVersionLast="47" xr6:coauthVersionMax="47" xr10:uidLastSave="{00000000-0000-0000-0000-000000000000}"/>
  <bookViews>
    <workbookView xWindow="1160" yWindow="500" windowWidth="27640" windowHeight="15920" xr2:uid="{BAD0B1CA-8F05-4744-8B1F-B08CE346B2A6}"/>
  </bookViews>
  <sheets>
    <sheet name="Sheet1" sheetId="1" r:id="rId1"/>
    <sheet name="Sheet2" sheetId="2" r:id="rId2"/>
  </sheets>
  <definedNames>
    <definedName name="_xlnm.Print_Area" localSheetId="0">Sheet1!$A$1:$F$168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7" i="1" l="1"/>
  <c r="F156" i="1"/>
  <c r="F155" i="1"/>
  <c r="F154" i="1"/>
  <c r="F159" i="1" l="1"/>
  <c r="F121" i="1"/>
  <c r="F120" i="1"/>
  <c r="F122" i="1"/>
  <c r="F95" i="1"/>
  <c r="F97" i="1"/>
  <c r="F96" i="1"/>
  <c r="F61" i="1"/>
  <c r="F60" i="1"/>
  <c r="F59" i="1"/>
  <c r="F62" i="1"/>
  <c r="F63" i="1"/>
  <c r="F64" i="1"/>
  <c r="F65" i="1"/>
  <c r="F66" i="1"/>
  <c r="F58" i="1"/>
  <c r="F57" i="1"/>
  <c r="F56" i="1"/>
  <c r="F55" i="1"/>
  <c r="F54" i="1"/>
  <c r="F50" i="1"/>
  <c r="F49" i="1"/>
  <c r="F48" i="1"/>
  <c r="F51" i="1"/>
  <c r="F52" i="1"/>
  <c r="F53" i="1"/>
  <c r="F47" i="1"/>
  <c r="F43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99" i="1"/>
  <c r="F94" i="1"/>
  <c r="F93" i="1"/>
  <c r="F92" i="1"/>
  <c r="F91" i="1"/>
  <c r="F90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 l="1"/>
  <c r="F158" i="1" l="1"/>
  <c r="F152" i="1"/>
  <c r="F79" i="1"/>
  <c r="F80" i="1"/>
  <c r="F78" i="1"/>
  <c r="F77" i="1"/>
  <c r="F76" i="1"/>
  <c r="F75" i="1"/>
  <c r="F73" i="1"/>
  <c r="F72" i="1"/>
  <c r="F70" i="1"/>
  <c r="F67" i="1"/>
  <c r="F164" i="1" l="1"/>
  <c r="F163" i="1"/>
  <c r="F162" i="1"/>
  <c r="F161" i="1"/>
  <c r="F160" i="1"/>
  <c r="F153" i="1"/>
  <c r="F151" i="1"/>
  <c r="F150" i="1"/>
  <c r="F149" i="1"/>
  <c r="F148" i="1"/>
  <c r="F147" i="1"/>
  <c r="F74" i="1"/>
  <c r="F68" i="1"/>
  <c r="F69" i="1"/>
  <c r="F45" i="1"/>
  <c r="F46" i="1"/>
  <c r="F44" i="1"/>
  <c r="F166" i="1" l="1"/>
  <c r="F167" i="1" s="1"/>
  <c r="F168" i="1" s="1"/>
</calcChain>
</file>

<file path=xl/sharedStrings.xml><?xml version="1.0" encoding="utf-8"?>
<sst xmlns="http://schemas.openxmlformats.org/spreadsheetml/2006/main" count="257" uniqueCount="244">
  <si>
    <t xml:space="preserve">INVOICE DETAILS (Please complete all fields) </t>
  </si>
  <si>
    <t>Company Vat Number</t>
  </si>
  <si>
    <t xml:space="preserve">Contact Name </t>
  </si>
  <si>
    <t xml:space="preserve">E-mail Address </t>
  </si>
  <si>
    <t xml:space="preserve">Phone Number </t>
  </si>
  <si>
    <t xml:space="preserve">Event Name </t>
  </si>
  <si>
    <t xml:space="preserve">Hall &amp; Booth Number </t>
  </si>
  <si>
    <t>On-Site Contact Phone Number</t>
  </si>
  <si>
    <t xml:space="preserve">Collection Date </t>
  </si>
  <si>
    <t xml:space="preserve">Card Number </t>
  </si>
  <si>
    <t xml:space="preserve">Expiry Date </t>
  </si>
  <si>
    <t xml:space="preserve">Name on Card </t>
  </si>
  <si>
    <t>Billing Address</t>
  </si>
  <si>
    <t>Please note any specific instructions or accessory requirements here</t>
  </si>
  <si>
    <t>CCV Code</t>
  </si>
  <si>
    <t xml:space="preserve">IMAGE </t>
  </si>
  <si>
    <t xml:space="preserve">DESCRIPTION </t>
  </si>
  <si>
    <t>PRICE</t>
  </si>
  <si>
    <t>QTY</t>
  </si>
  <si>
    <t xml:space="preserve">TOTAL </t>
  </si>
  <si>
    <t xml:space="preserve">ITEM CODE </t>
  </si>
  <si>
    <t>HHMD-70</t>
  </si>
  <si>
    <t>HHMD-100</t>
  </si>
  <si>
    <t>MD-250</t>
  </si>
  <si>
    <t>HHMD-130</t>
  </si>
  <si>
    <t>MD-130</t>
  </si>
  <si>
    <t>MD-190</t>
  </si>
  <si>
    <t>MDS-190</t>
  </si>
  <si>
    <t>MDS-100</t>
  </si>
  <si>
    <t>MDS-130</t>
  </si>
  <si>
    <t>SMSV-130</t>
  </si>
  <si>
    <t>PAS-100</t>
  </si>
  <si>
    <t>PAS-100C</t>
  </si>
  <si>
    <t>PAS-150</t>
  </si>
  <si>
    <t>KSO-130</t>
  </si>
  <si>
    <t>KSO-160</t>
  </si>
  <si>
    <t>KSO-190</t>
  </si>
  <si>
    <t>KSO-260</t>
  </si>
  <si>
    <t>SM-100</t>
  </si>
  <si>
    <t>DIC-110</t>
  </si>
  <si>
    <t>SCOOP-7</t>
  </si>
  <si>
    <t>SCOOP-4</t>
  </si>
  <si>
    <t>BBC2</t>
  </si>
  <si>
    <t>BBC3</t>
  </si>
  <si>
    <t>GUC1</t>
  </si>
  <si>
    <t>GUC2</t>
  </si>
  <si>
    <t>RCDC</t>
  </si>
  <si>
    <t>DA2</t>
  </si>
  <si>
    <t>GUF1</t>
  </si>
  <si>
    <t>GUF2</t>
  </si>
  <si>
    <t>SSDF</t>
  </si>
  <si>
    <t>ACF-150</t>
  </si>
  <si>
    <t xml:space="preserve">PCC2 </t>
  </si>
  <si>
    <t xml:space="preserve">PCC3 </t>
  </si>
  <si>
    <t>PCF2</t>
  </si>
  <si>
    <t xml:space="preserve">PCF3 </t>
  </si>
  <si>
    <t>SUC1</t>
  </si>
  <si>
    <t>SUC2</t>
  </si>
  <si>
    <t>SUF1</t>
  </si>
  <si>
    <t xml:space="preserve">SUF2 </t>
  </si>
  <si>
    <t>AS300T</t>
  </si>
  <si>
    <t>PIZZA1</t>
  </si>
  <si>
    <t>PIZZA2</t>
  </si>
  <si>
    <t>DOM-MICRO</t>
  </si>
  <si>
    <t>GRID-50</t>
  </si>
  <si>
    <t>GRID-75</t>
  </si>
  <si>
    <t>FRY2-13L</t>
  </si>
  <si>
    <t>HOB1</t>
  </si>
  <si>
    <t>HOB2</t>
  </si>
  <si>
    <t>SSPT-100</t>
  </si>
  <si>
    <t>SSPT150</t>
  </si>
  <si>
    <t>HWE</t>
  </si>
  <si>
    <t>PODC-1</t>
  </si>
  <si>
    <t>BTCC-1</t>
  </si>
  <si>
    <t>0.7 Full Height Multideck (slimline)</t>
  </si>
  <si>
    <t xml:space="preserve">0.7m Half Height Multideck </t>
  </si>
  <si>
    <t xml:space="preserve">1.0m Half Height Multideck </t>
  </si>
  <si>
    <t xml:space="preserve">1.0m Curved Glass Patisserie Case </t>
  </si>
  <si>
    <t xml:space="preserve">1.5m Curved Glass Patisserie Case </t>
  </si>
  <si>
    <t xml:space="preserve">1.0m Square Glass Patisserie Case  </t>
  </si>
  <si>
    <t xml:space="preserve">1.5m Square Patisserie Case  -Square </t>
  </si>
  <si>
    <t>1.3m Curved Glass Serveover</t>
  </si>
  <si>
    <t>1.6m Curved Glass Serveover</t>
  </si>
  <si>
    <t>1.9m Curved Glass Serveover</t>
  </si>
  <si>
    <t>2.6m Curved Glass Serveover</t>
  </si>
  <si>
    <t xml:space="preserve">1.1m Dome Chiller </t>
  </si>
  <si>
    <t>4 Scoop Ice Cream Case</t>
  </si>
  <si>
    <t xml:space="preserve">7 Scoop Ice Cream Case </t>
  </si>
  <si>
    <t xml:space="preserve">BBC1 </t>
  </si>
  <si>
    <t>1 Door Glass Front Back Bar Chiller</t>
  </si>
  <si>
    <t xml:space="preserve">1.5m Island Open Top Chiller </t>
  </si>
  <si>
    <t>2 Door Glass Front Back Bar Chiller</t>
  </si>
  <si>
    <t>3 Door Glass Front Back Bar Chiller</t>
  </si>
  <si>
    <t xml:space="preserve">400L 1 Door Glass Front Chiller </t>
  </si>
  <si>
    <t xml:space="preserve">800L 2 Door Glass Front Chiller </t>
  </si>
  <si>
    <t xml:space="preserve">600L 1 Door Glass Front Chiller </t>
  </si>
  <si>
    <t>GUC1F</t>
  </si>
  <si>
    <t xml:space="preserve">Rotating Glass Door Chiller </t>
  </si>
  <si>
    <t xml:space="preserve">2 Door Dry Age Display </t>
  </si>
  <si>
    <t>1 Door Solid Undercounter Freezer</t>
  </si>
  <si>
    <t>1 Door Solid front Undercounter Chill</t>
  </si>
  <si>
    <t>1 Door Glass Undercounter Freezer</t>
  </si>
  <si>
    <t>400L 1 Door Glass Front Freezer</t>
  </si>
  <si>
    <t xml:space="preserve">1.5m High Visibility Aran Chest Freezer </t>
  </si>
  <si>
    <t>2 Door Stainless Steel Prep Counter Chill</t>
  </si>
  <si>
    <t>3 Door Stainless Steel Prep Counter Chill</t>
  </si>
  <si>
    <t xml:space="preserve">2 Door Stainless Steel Prep Counter Freezer </t>
  </si>
  <si>
    <t xml:space="preserve">3 Door Stainless Steel Prep Counter Freezer </t>
  </si>
  <si>
    <t xml:space="preserve">600L 1 Door Solid Upright Chill </t>
  </si>
  <si>
    <t>600L 1 Door Solid Upright Freezer</t>
  </si>
  <si>
    <t xml:space="preserve">Single Pizza Oven </t>
  </si>
  <si>
    <t xml:space="preserve">Double Pizza Oven </t>
  </si>
  <si>
    <t xml:space="preserve">Microwave </t>
  </si>
  <si>
    <t xml:space="preserve">Griddle Small </t>
  </si>
  <si>
    <t xml:space="preserve">1 Ring Induction Hob </t>
  </si>
  <si>
    <t xml:space="preserve">2 Ring Induction Hob </t>
  </si>
  <si>
    <t xml:space="preserve">1.0m Stainless Steel Prep Table </t>
  </si>
  <si>
    <t xml:space="preserve">1.5m Stainless Steel Prep Table </t>
  </si>
  <si>
    <t xml:space="preserve">Electric Hand Wash Sink </t>
  </si>
  <si>
    <t>SUBTOTAL</t>
  </si>
  <si>
    <t xml:space="preserve">Bean to Cup Coffee Machine </t>
  </si>
  <si>
    <t xml:space="preserve">POD Coffee Machine </t>
  </si>
  <si>
    <t>INSURANCE @ 7.5%</t>
  </si>
  <si>
    <t>Company Reg Number</t>
  </si>
  <si>
    <t>PAS-150C</t>
  </si>
  <si>
    <t>1.0m Curved Glass Patisserie Case - Self Serve</t>
  </si>
  <si>
    <t>PSS-100</t>
  </si>
  <si>
    <t>Company Invoice Address</t>
  </si>
  <si>
    <t>SMD-70</t>
  </si>
  <si>
    <t xml:space="preserve">1.3m Half Height Multideck </t>
  </si>
  <si>
    <t xml:space="preserve">TOTAL EX VAT. </t>
  </si>
  <si>
    <t xml:space="preserve">Griddle Large </t>
  </si>
  <si>
    <t>800L 2 Door Glass Front Freezer</t>
  </si>
  <si>
    <t xml:space="preserve">1400L 2 Door Solid Upright Chill </t>
  </si>
  <si>
    <t>1400L 2 Door Solid Upright Freezer</t>
  </si>
  <si>
    <t xml:space="preserve">On-Site Contact Name </t>
  </si>
  <si>
    <t xml:space="preserve">Delivery Date </t>
  </si>
  <si>
    <t>IF YOU WISH TO MAKE PAYMENT BY CREDIT CARD PLEASE COMPLETE THIS SECTION</t>
  </si>
  <si>
    <t>1.5m Island Open Top Freezer</t>
  </si>
  <si>
    <t xml:space="preserve">DTIF-150 </t>
  </si>
  <si>
    <t xml:space="preserve">Branding </t>
  </si>
  <si>
    <t>POA</t>
  </si>
  <si>
    <t xml:space="preserve">1.8m Corner Serveover </t>
  </si>
  <si>
    <t xml:space="preserve">1.3m Ouverture Full Height Multideck </t>
  </si>
  <si>
    <t xml:space="preserve">1.9m Ouverture Full Height Multideck </t>
  </si>
  <si>
    <t xml:space="preserve">2.5m Ouverture Full Height Multideck </t>
  </si>
  <si>
    <t xml:space="preserve">1.0m Opera Full Height Multideck </t>
  </si>
  <si>
    <t xml:space="preserve">1.3m Opera Full Height Multideck </t>
  </si>
  <si>
    <t xml:space="preserve">1.9m Opera Full Height Multideck </t>
  </si>
  <si>
    <t>CSO-180</t>
  </si>
  <si>
    <t>1.3m Alpha Spot Merchandiser</t>
  </si>
  <si>
    <t>SM-130</t>
  </si>
  <si>
    <t>1.0m Galileo Spot Merchandiser</t>
  </si>
  <si>
    <t>1.3m Galileo Spot Merchandiser</t>
  </si>
  <si>
    <t>GUC1W</t>
  </si>
  <si>
    <t xml:space="preserve">Upright Glass Door Wine Chiller </t>
  </si>
  <si>
    <t xml:space="preserve">Single Door Dry Age Display </t>
  </si>
  <si>
    <t>DA1</t>
  </si>
  <si>
    <t>UGC1</t>
  </si>
  <si>
    <t xml:space="preserve">Blue Seal 4 Tray Combi Oven </t>
  </si>
  <si>
    <t>BLUESEAL</t>
  </si>
  <si>
    <t>FRY1-10L</t>
  </si>
  <si>
    <t>SSPT200</t>
  </si>
  <si>
    <t xml:space="preserve">2.0m Stainless Steel Prep Table </t>
  </si>
  <si>
    <t xml:space="preserve">Undercounter Dishwasher </t>
  </si>
  <si>
    <t>UCDW</t>
  </si>
  <si>
    <t>COOKING &amp; KITCHEN EQUIPMENT PAGE 22 - 31</t>
  </si>
  <si>
    <t>4 Sided Glass Display Freezer Upright</t>
  </si>
  <si>
    <t>1 Door glass  front Undercounter Chill</t>
  </si>
  <si>
    <t>USC1</t>
  </si>
  <si>
    <t>events@crossrentalservices.com</t>
  </si>
  <si>
    <t xml:space="preserve">Additional refrigeration and cooking equipment is available. If you </t>
  </si>
  <si>
    <t xml:space="preserve">require anything not listed please send your requirements to </t>
  </si>
  <si>
    <t xml:space="preserve">1.2m Island Open Top Chiller </t>
  </si>
  <si>
    <t xml:space="preserve">1.5m Island Glass Lid Top Chiller </t>
  </si>
  <si>
    <t>DTGLC-150</t>
  </si>
  <si>
    <t xml:space="preserve">20LR Marco Water Boiler </t>
  </si>
  <si>
    <t>MWB-20</t>
  </si>
  <si>
    <t xml:space="preserve">Undercounter Ice Machine </t>
  </si>
  <si>
    <t>4 Well Bain Marie</t>
  </si>
  <si>
    <t xml:space="preserve">Fryer Single On Strand </t>
  </si>
  <si>
    <t>Fryer Double On Strand</t>
  </si>
  <si>
    <t xml:space="preserve">Countertop Fryer Single </t>
  </si>
  <si>
    <t xml:space="preserve">Countertop Fryer Double </t>
  </si>
  <si>
    <t>Industrial Microwave</t>
  </si>
  <si>
    <t xml:space="preserve">Highspeed Oven </t>
  </si>
  <si>
    <t xml:space="preserve">6 Tray Combi Oven </t>
  </si>
  <si>
    <t xml:space="preserve">10 Tray Combi Oven </t>
  </si>
  <si>
    <t xml:space="preserve">Double Panini Grill </t>
  </si>
  <si>
    <t xml:space="preserve">2.2m AHT Manhatton </t>
  </si>
  <si>
    <t>CF-220</t>
  </si>
  <si>
    <t>UF100</t>
  </si>
  <si>
    <t>BLF3</t>
  </si>
  <si>
    <t>3 Tray Blast Freezer</t>
  </si>
  <si>
    <t>BLF5</t>
  </si>
  <si>
    <t>5 Tray Blast Freezer</t>
  </si>
  <si>
    <t>BLF10</t>
  </si>
  <si>
    <t>10 Tray Blast Freezer</t>
  </si>
  <si>
    <t>100L Countertop Freezer</t>
  </si>
  <si>
    <t>1.2m Island Open Top Freezer</t>
  </si>
  <si>
    <t>1.5m Island Glass Top Freezer</t>
  </si>
  <si>
    <t xml:space="preserve">FROZEN DISPLAY / STORAGE PAGE </t>
  </si>
  <si>
    <t xml:space="preserve">CHILLED DISPLAY UNDERCOUNTER CHILLERS </t>
  </si>
  <si>
    <t xml:space="preserve">CHILLED DISPLAY UPRIGHT CHILLERS PAGE </t>
  </si>
  <si>
    <t xml:space="preserve">CHILLED DISPLAY &amp; STORAGE </t>
  </si>
  <si>
    <t>NIC100</t>
  </si>
  <si>
    <t>Small Chest Freezer</t>
  </si>
  <si>
    <t>50L Countertop Freezer</t>
  </si>
  <si>
    <t>UF50</t>
  </si>
  <si>
    <t>IND-MICRO</t>
  </si>
  <si>
    <t xml:space="preserve">Company Registered Name: </t>
  </si>
  <si>
    <t xml:space="preserve">Company Trading Name: </t>
  </si>
  <si>
    <t>Accounts E-Mail</t>
  </si>
  <si>
    <t xml:space="preserve">.64m Half Height Multideck </t>
  </si>
  <si>
    <t>GHHMD</t>
  </si>
  <si>
    <t xml:space="preserve">Can Cooler </t>
  </si>
  <si>
    <t>FRY1-09L</t>
  </si>
  <si>
    <t>FRY2-18L</t>
  </si>
  <si>
    <t>IDTC-120</t>
  </si>
  <si>
    <t>DTIC-150</t>
  </si>
  <si>
    <t>CAN</t>
  </si>
  <si>
    <t>UGSF-1</t>
  </si>
  <si>
    <t>IDTF-120</t>
  </si>
  <si>
    <t xml:space="preserve">DTGLIF-150 </t>
  </si>
  <si>
    <t>ACF-170</t>
  </si>
  <si>
    <t>ACF-220</t>
  </si>
  <si>
    <t xml:space="preserve">1.7m High Visibility Aran Chest Freezer </t>
  </si>
  <si>
    <t xml:space="preserve">2.2m High Visibility Aran Chest Freezer </t>
  </si>
  <si>
    <t>COMBI-6</t>
  </si>
  <si>
    <t>COMBI-10</t>
  </si>
  <si>
    <t>PAN-G</t>
  </si>
  <si>
    <t>HHMD60</t>
  </si>
  <si>
    <t>HHMD100</t>
  </si>
  <si>
    <t>HMD60</t>
  </si>
  <si>
    <t>HMD100</t>
  </si>
  <si>
    <t>BM4</t>
  </si>
  <si>
    <t>ICEM-1</t>
  </si>
  <si>
    <t xml:space="preserve">1m Full Height Heated Multideck </t>
  </si>
  <si>
    <t xml:space="preserve">600m Full Height Heated Multideck </t>
  </si>
  <si>
    <t xml:space="preserve">1m Half Height Heated Multideck </t>
  </si>
  <si>
    <t xml:space="preserve">600mm  Half Height Heated Multideck </t>
  </si>
  <si>
    <t xml:space="preserve">30th May </t>
  </si>
  <si>
    <t xml:space="preserve">5th June </t>
  </si>
  <si>
    <r>
      <t xml:space="preserve">EQUIPMENT BOOKING FORM - </t>
    </r>
    <r>
      <rPr>
        <b/>
        <sz val="12"/>
        <color rgb="FFFF0000"/>
        <rFont val="Calibri (Body)"/>
      </rPr>
      <t xml:space="preserve">BOOKING DEADLINE FRIDAY 12TH MAY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</si>
</sst>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* #,##0.00_);_(&quot;€&quot;* \(#,##0.00\);_(&quot;€&quot;* &quot;-&quot;??_);_(@_)"/>
    <numFmt numFmtId="164" formatCode="_-[$£-809]* #,##0.00_-;\-[$£-809]* #,##0.00_-;_-[$£-809]* &quot;-&quot;??_-;_-@_-"/>
  </numFmts>
  <fonts count="12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64" fontId="2" fillId="0" borderId="0" xfId="0" applyNumberFormat="1" applyFont="1"/>
    <xf numFmtId="2" fontId="2" fillId="0" borderId="8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5" fillId="0" borderId="0" xfId="1" applyFont="1" applyBorder="1"/>
    <xf numFmtId="2" fontId="2" fillId="0" borderId="0" xfId="0" applyNumberFormat="1" applyFont="1" applyProtection="1">
      <protection locked="0"/>
    </xf>
    <xf numFmtId="0" fontId="6" fillId="3" borderId="0" xfId="0" applyFont="1" applyFill="1"/>
    <xf numFmtId="0" fontId="7" fillId="0" borderId="0" xfId="0" applyFont="1"/>
    <xf numFmtId="0" fontId="6" fillId="3" borderId="0" xfId="1" applyFont="1" applyFill="1"/>
    <xf numFmtId="44" fontId="2" fillId="0" borderId="1" xfId="0" applyNumberFormat="1" applyFont="1" applyBorder="1"/>
    <xf numFmtId="44" fontId="2" fillId="0" borderId="8" xfId="0" applyNumberFormat="1" applyFont="1" applyBorder="1"/>
    <xf numFmtId="44" fontId="3" fillId="0" borderId="1" xfId="0" applyNumberFormat="1" applyFont="1" applyBorder="1"/>
    <xf numFmtId="44" fontId="2" fillId="0" borderId="0" xfId="0" applyNumberFormat="1" applyFont="1"/>
    <xf numFmtId="0" fontId="4" fillId="0" borderId="0" xfId="1" applyFill="1" applyBorder="1"/>
    <xf numFmtId="44" fontId="3" fillId="0" borderId="8" xfId="0" applyNumberFormat="1" applyFont="1" applyBorder="1"/>
    <xf numFmtId="0" fontId="4" fillId="0" borderId="11" xfId="1" applyFill="1" applyBorder="1"/>
    <xf numFmtId="44" fontId="2" fillId="0" borderId="11" xfId="0" applyNumberFormat="1" applyFont="1" applyBorder="1"/>
    <xf numFmtId="2" fontId="2" fillId="0" borderId="11" xfId="0" applyNumberFormat="1" applyFont="1" applyBorder="1" applyProtection="1">
      <protection locked="0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right"/>
    </xf>
    <xf numFmtId="0" fontId="8" fillId="0" borderId="0" xfId="0" applyFont="1"/>
    <xf numFmtId="0" fontId="4" fillId="0" borderId="0" xfId="1" applyBorder="1"/>
    <xf numFmtId="0" fontId="4" fillId="0" borderId="0" xfId="1" applyFill="1" applyBorder="1" applyAlignment="1"/>
    <xf numFmtId="44" fontId="2" fillId="0" borderId="4" xfId="0" applyNumberFormat="1" applyFont="1" applyBorder="1"/>
    <xf numFmtId="0" fontId="4" fillId="0" borderId="12" xfId="1" applyFill="1" applyBorder="1"/>
    <xf numFmtId="44" fontId="2" fillId="0" borderId="10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right"/>
    </xf>
    <xf numFmtId="0" fontId="2" fillId="0" borderId="12" xfId="0" applyFont="1" applyBorder="1"/>
    <xf numFmtId="0" fontId="8" fillId="0" borderId="12" xfId="0" applyFont="1" applyBorder="1"/>
    <xf numFmtId="0" fontId="9" fillId="0" borderId="12" xfId="1" applyFont="1" applyFill="1" applyBorder="1"/>
    <xf numFmtId="0" fontId="9" fillId="0" borderId="12" xfId="1" applyFont="1" applyBorder="1"/>
    <xf numFmtId="0" fontId="9" fillId="0" borderId="12" xfId="1" applyFont="1" applyFill="1" applyBorder="1" applyAlignment="1"/>
    <xf numFmtId="0" fontId="5" fillId="0" borderId="12" xfId="1" applyFont="1" applyFill="1" applyBorder="1"/>
    <xf numFmtId="44" fontId="2" fillId="0" borderId="12" xfId="0" applyNumberFormat="1" applyFont="1" applyBorder="1"/>
    <xf numFmtId="2" fontId="2" fillId="0" borderId="12" xfId="0" applyNumberFormat="1" applyFont="1" applyBorder="1" applyProtection="1">
      <protection locked="0"/>
    </xf>
    <xf numFmtId="0" fontId="5" fillId="0" borderId="12" xfId="1" applyFont="1" applyBorder="1"/>
    <xf numFmtId="0" fontId="5" fillId="0" borderId="12" xfId="0" applyFont="1" applyBorder="1"/>
    <xf numFmtId="164" fontId="2" fillId="0" borderId="12" xfId="0" applyNumberFormat="1" applyFont="1" applyBorder="1"/>
    <xf numFmtId="44" fontId="2" fillId="0" borderId="10" xfId="0" applyNumberFormat="1" applyFont="1" applyBorder="1"/>
    <xf numFmtId="2" fontId="2" fillId="0" borderId="13" xfId="0" applyNumberFormat="1" applyFont="1" applyBorder="1" applyProtection="1">
      <protection locked="0"/>
    </xf>
    <xf numFmtId="0" fontId="2" fillId="0" borderId="7" xfId="0" applyFont="1" applyBorder="1"/>
    <xf numFmtId="0" fontId="2" fillId="0" borderId="15" xfId="0" applyFont="1" applyBorder="1"/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left"/>
    </xf>
    <xf numFmtId="0" fontId="1" fillId="5" borderId="1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6</xdr:row>
      <xdr:rowOff>190500</xdr:rowOff>
    </xdr:from>
    <xdr:to>
      <xdr:col>5</xdr:col>
      <xdr:colOff>330200</xdr:colOff>
      <xdr:row>10</xdr:row>
      <xdr:rowOff>88900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C191937-A99E-E342-9AA3-DB10A2F8BE57}"/>
            </a:ext>
          </a:extLst>
        </xdr:cNvPr>
        <xdr:cNvSpPr/>
      </xdr:nvSpPr>
      <xdr:spPr>
        <a:xfrm>
          <a:off x="292100" y="1612900"/>
          <a:ext cx="6400800" cy="711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bg1"/>
              </a:solidFill>
            </a:rPr>
            <a:t>FOR BOOKINGS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PLEASE</a:t>
          </a:r>
          <a:r>
            <a:rPr lang="en-US" sz="1100" baseline="0">
              <a:solidFill>
                <a:schemeClr val="bg1"/>
              </a:solidFill>
            </a:rPr>
            <a:t> COMPLETE &amp; RETURN VIA E-MAIL TO:  EVENTS@CROSSRENTALSERVICES.COM </a:t>
          </a:r>
        </a:p>
        <a:p>
          <a:pPr algn="l"/>
          <a:r>
            <a:rPr lang="en-US" sz="1100" baseline="0">
              <a:solidFill>
                <a:schemeClr val="bg1"/>
              </a:solidFill>
            </a:rPr>
            <a:t>PLEASE CONTACT OUR EVENTS TEAM ON 1800 846 846 IF YOU REQUIRE ANY ASSISTANCE </a:t>
          </a:r>
        </a:p>
        <a:p>
          <a:pPr algn="l"/>
          <a:r>
            <a:rPr lang="en-US" sz="1100" baseline="0">
              <a:solidFill>
                <a:schemeClr val="bg1"/>
              </a:solidFill>
            </a:rPr>
            <a:t>OR VISIT WWW.REFRIGERATION.CROSSRENTALSERVICES.COM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25400</xdr:colOff>
      <xdr:row>0</xdr:row>
      <xdr:rowOff>177800</xdr:rowOff>
    </xdr:from>
    <xdr:to>
      <xdr:col>5</xdr:col>
      <xdr:colOff>749300</xdr:colOff>
      <xdr:row>11</xdr:row>
      <xdr:rowOff>25400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AA66FC1D-76AB-8E4A-84A0-EB92A862EF14}"/>
            </a:ext>
          </a:extLst>
        </xdr:cNvPr>
        <xdr:cNvSpPr/>
      </xdr:nvSpPr>
      <xdr:spPr>
        <a:xfrm>
          <a:off x="25400" y="177800"/>
          <a:ext cx="6121400" cy="22860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660400</xdr:colOff>
      <xdr:row>38</xdr:row>
      <xdr:rowOff>88900</xdr:rowOff>
    </xdr:from>
    <xdr:to>
      <xdr:col>5</xdr:col>
      <xdr:colOff>292100</xdr:colOff>
      <xdr:row>39</xdr:row>
      <xdr:rowOff>165100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CB3C4F7D-CC86-9B48-AB72-A3C5EB858E01}"/>
            </a:ext>
          </a:extLst>
        </xdr:cNvPr>
        <xdr:cNvSpPr/>
      </xdr:nvSpPr>
      <xdr:spPr>
        <a:xfrm>
          <a:off x="660400" y="10731500"/>
          <a:ext cx="5918200" cy="279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CLICK</a:t>
          </a:r>
          <a:r>
            <a:rPr lang="en-US" sz="1100" baseline="0">
              <a:solidFill>
                <a:schemeClr val="bg1"/>
              </a:solidFill>
            </a:rPr>
            <a:t> ITEM CODE FOR PRODUCT DESCRIPTION 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76200</xdr:rowOff>
    </xdr:from>
    <xdr:to>
      <xdr:col>5</xdr:col>
      <xdr:colOff>711200</xdr:colOff>
      <xdr:row>39</xdr:row>
      <xdr:rowOff>190500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9418F598-6518-FF40-A4FD-589FCE1821C6}"/>
            </a:ext>
          </a:extLst>
        </xdr:cNvPr>
        <xdr:cNvSpPr/>
      </xdr:nvSpPr>
      <xdr:spPr>
        <a:xfrm>
          <a:off x="0" y="10109200"/>
          <a:ext cx="6997700" cy="927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520700</xdr:colOff>
      <xdr:row>84</xdr:row>
      <xdr:rowOff>114300</xdr:rowOff>
    </xdr:from>
    <xdr:to>
      <xdr:col>5</xdr:col>
      <xdr:colOff>177800</xdr:colOff>
      <xdr:row>86</xdr:row>
      <xdr:rowOff>38100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5129567E-5CBA-0F48-BBAA-02655DB77B9C}"/>
            </a:ext>
          </a:extLst>
        </xdr:cNvPr>
        <xdr:cNvSpPr/>
      </xdr:nvSpPr>
      <xdr:spPr>
        <a:xfrm>
          <a:off x="520700" y="20421600"/>
          <a:ext cx="5892800" cy="330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CLICK</a:t>
          </a:r>
          <a:r>
            <a:rPr lang="en-US" sz="1100" baseline="0">
              <a:solidFill>
                <a:schemeClr val="bg1"/>
              </a:solidFill>
            </a:rPr>
            <a:t> ITEM CODE FOR PRODUCT DESCRIPTION 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12700</xdr:colOff>
      <xdr:row>81</xdr:row>
      <xdr:rowOff>25400</xdr:rowOff>
    </xdr:from>
    <xdr:to>
      <xdr:col>5</xdr:col>
      <xdr:colOff>774700</xdr:colOff>
      <xdr:row>86</xdr:row>
      <xdr:rowOff>165100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C7C022BE-867D-A94B-84CC-419D101360B1}"/>
            </a:ext>
          </a:extLst>
        </xdr:cNvPr>
        <xdr:cNvSpPr/>
      </xdr:nvSpPr>
      <xdr:spPr>
        <a:xfrm>
          <a:off x="12700" y="19723100"/>
          <a:ext cx="6997700" cy="11557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104458</xdr:colOff>
      <xdr:row>42</xdr:row>
      <xdr:rowOff>114300</xdr:rowOff>
    </xdr:from>
    <xdr:to>
      <xdr:col>0</xdr:col>
      <xdr:colOff>546100</xdr:colOff>
      <xdr:row>46</xdr:row>
      <xdr:rowOff>212090</xdr:rowOff>
    </xdr:to>
    <xdr:pic>
      <xdr:nvPicPr>
        <xdr:cNvPr id="18" name="image18.jpeg">
          <a:extLst>
            <a:ext uri="{FF2B5EF4-FFF2-40B4-BE49-F238E27FC236}">
              <a16:creationId xmlns:a16="http://schemas.microsoft.com/office/drawing/2014/main" id="{7DB7E453-DB3D-A643-B96D-FA8A3F3F0AB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458" y="11518900"/>
          <a:ext cx="441642" cy="961390"/>
        </a:xfrm>
        <a:prstGeom prst="rect">
          <a:avLst/>
        </a:prstGeom>
      </xdr:spPr>
    </xdr:pic>
    <xdr:clientData/>
  </xdr:twoCellAnchor>
  <xdr:twoCellAnchor editAs="oneCell">
    <xdr:from>
      <xdr:col>0</xdr:col>
      <xdr:colOff>665798</xdr:colOff>
      <xdr:row>44</xdr:row>
      <xdr:rowOff>110808</xdr:rowOff>
    </xdr:from>
    <xdr:to>
      <xdr:col>0</xdr:col>
      <xdr:colOff>1333500</xdr:colOff>
      <xdr:row>47</xdr:row>
      <xdr:rowOff>127000</xdr:rowOff>
    </xdr:to>
    <xdr:pic>
      <xdr:nvPicPr>
        <xdr:cNvPr id="19" name="image19.jpeg">
          <a:extLst>
            <a:ext uri="{FF2B5EF4-FFF2-40B4-BE49-F238E27FC236}">
              <a16:creationId xmlns:a16="http://schemas.microsoft.com/office/drawing/2014/main" id="{68D59DBC-AFAF-C946-804A-CC3DB299F64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5798" y="11998008"/>
          <a:ext cx="667702" cy="663892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128</xdr:row>
      <xdr:rowOff>114300</xdr:rowOff>
    </xdr:from>
    <xdr:to>
      <xdr:col>5</xdr:col>
      <xdr:colOff>177800</xdr:colOff>
      <xdr:row>130</xdr:row>
      <xdr:rowOff>38100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5D9E2DA6-BC03-D343-8370-6B0CA56F59C4}"/>
            </a:ext>
          </a:extLst>
        </xdr:cNvPr>
        <xdr:cNvSpPr/>
      </xdr:nvSpPr>
      <xdr:spPr>
        <a:xfrm>
          <a:off x="520700" y="30530800"/>
          <a:ext cx="5905500" cy="330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CLICK</a:t>
          </a:r>
          <a:r>
            <a:rPr lang="en-US" sz="1100" baseline="0">
              <a:solidFill>
                <a:schemeClr val="bg1"/>
              </a:solidFill>
            </a:rPr>
            <a:t> ITEM CODE FOR PRODUCT DESCRIPTION 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12700</xdr:colOff>
      <xdr:row>125</xdr:row>
      <xdr:rowOff>25400</xdr:rowOff>
    </xdr:from>
    <xdr:to>
      <xdr:col>6</xdr:col>
      <xdr:colOff>0</xdr:colOff>
      <xdr:row>130</xdr:row>
      <xdr:rowOff>165100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E947822E-C30A-0144-82E1-95BC78B13B3D}"/>
            </a:ext>
          </a:extLst>
        </xdr:cNvPr>
        <xdr:cNvSpPr/>
      </xdr:nvSpPr>
      <xdr:spPr>
        <a:xfrm>
          <a:off x="12700" y="29806900"/>
          <a:ext cx="7010400" cy="1181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17929</xdr:colOff>
      <xdr:row>89</xdr:row>
      <xdr:rowOff>63500</xdr:rowOff>
    </xdr:from>
    <xdr:to>
      <xdr:col>0</xdr:col>
      <xdr:colOff>886384</xdr:colOff>
      <xdr:row>91</xdr:row>
      <xdr:rowOff>215900</xdr:rowOff>
    </xdr:to>
    <xdr:pic>
      <xdr:nvPicPr>
        <xdr:cNvPr id="29" name="Picture 28" descr="page1image988401568">
          <a:extLst>
            <a:ext uri="{FF2B5EF4-FFF2-40B4-BE49-F238E27FC236}">
              <a16:creationId xmlns:a16="http://schemas.microsoft.com/office/drawing/2014/main" id="{BB61EB03-847A-3540-903F-ECB99501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" y="21666200"/>
          <a:ext cx="86845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11544</xdr:rowOff>
    </xdr:from>
    <xdr:to>
      <xdr:col>0</xdr:col>
      <xdr:colOff>571500</xdr:colOff>
      <xdr:row>76</xdr:row>
      <xdr:rowOff>165099</xdr:rowOff>
    </xdr:to>
    <xdr:pic>
      <xdr:nvPicPr>
        <xdr:cNvPr id="31" name="Picture 30" descr="page1image3747180272">
          <a:extLst>
            <a:ext uri="{FF2B5EF4-FFF2-40B4-BE49-F238E27FC236}">
              <a16:creationId xmlns:a16="http://schemas.microsoft.com/office/drawing/2014/main" id="{589B7A11-1197-194C-869A-D0B33FAD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5544"/>
          <a:ext cx="571500" cy="123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47</xdr:row>
      <xdr:rowOff>139700</xdr:rowOff>
    </xdr:from>
    <xdr:to>
      <xdr:col>0</xdr:col>
      <xdr:colOff>1197389</xdr:colOff>
      <xdr:row>53</xdr:row>
      <xdr:rowOff>165100</xdr:rowOff>
    </xdr:to>
    <xdr:pic>
      <xdr:nvPicPr>
        <xdr:cNvPr id="34" name="Picture 33" descr="page1image1364896176">
          <a:extLst>
            <a:ext uri="{FF2B5EF4-FFF2-40B4-BE49-F238E27FC236}">
              <a16:creationId xmlns:a16="http://schemas.microsoft.com/office/drawing/2014/main" id="{514AC104-B10B-0B4F-BCEC-CD8893454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2623800"/>
          <a:ext cx="994189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152400</xdr:rowOff>
    </xdr:from>
    <xdr:to>
      <xdr:col>0</xdr:col>
      <xdr:colOff>1069848</xdr:colOff>
      <xdr:row>64</xdr:row>
      <xdr:rowOff>101600</xdr:rowOff>
    </xdr:to>
    <xdr:pic>
      <xdr:nvPicPr>
        <xdr:cNvPr id="35" name="Picture 34" descr="page1image1347913744">
          <a:extLst>
            <a:ext uri="{FF2B5EF4-FFF2-40B4-BE49-F238E27FC236}">
              <a16:creationId xmlns:a16="http://schemas.microsoft.com/office/drawing/2014/main" id="{90448C38-8C12-4847-B21C-E6DF0450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27300"/>
          <a:ext cx="106984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25401</xdr:colOff>
      <xdr:row>54</xdr:row>
      <xdr:rowOff>38100</xdr:rowOff>
    </xdr:from>
    <xdr:to>
      <xdr:col>0</xdr:col>
      <xdr:colOff>685801</xdr:colOff>
      <xdr:row>58</xdr:row>
      <xdr:rowOff>8833</xdr:rowOff>
    </xdr:to>
    <xdr:pic>
      <xdr:nvPicPr>
        <xdr:cNvPr id="36" name="Picture 35" descr="page1image2885424736">
          <a:extLst>
            <a:ext uri="{FF2B5EF4-FFF2-40B4-BE49-F238E27FC236}">
              <a16:creationId xmlns:a16="http://schemas.microsoft.com/office/drawing/2014/main" id="{5CF94EE9-33CF-FC47-8FEA-17F5F31C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1" y="14338300"/>
          <a:ext cx="660400" cy="83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660400</xdr:colOff>
      <xdr:row>56</xdr:row>
      <xdr:rowOff>38100</xdr:rowOff>
    </xdr:from>
    <xdr:to>
      <xdr:col>0</xdr:col>
      <xdr:colOff>1397369</xdr:colOff>
      <xdr:row>59</xdr:row>
      <xdr:rowOff>207604</xdr:rowOff>
    </xdr:to>
    <xdr:pic>
      <xdr:nvPicPr>
        <xdr:cNvPr id="37" name="Picture 36" descr="page1image2145848256">
          <a:extLst>
            <a:ext uri="{FF2B5EF4-FFF2-40B4-BE49-F238E27FC236}">
              <a16:creationId xmlns:a16="http://schemas.microsoft.com/office/drawing/2014/main" id="{636E677B-A6A3-7A48-88F9-4F8A5BA0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14465300"/>
          <a:ext cx="736969" cy="817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62</xdr:row>
      <xdr:rowOff>187223</xdr:rowOff>
    </xdr:from>
    <xdr:to>
      <xdr:col>0</xdr:col>
      <xdr:colOff>1408101</xdr:colOff>
      <xdr:row>67</xdr:row>
      <xdr:rowOff>177800</xdr:rowOff>
    </xdr:to>
    <xdr:pic>
      <xdr:nvPicPr>
        <xdr:cNvPr id="38" name="Picture 37" descr="page1image149595360">
          <a:extLst>
            <a:ext uri="{FF2B5EF4-FFF2-40B4-BE49-F238E27FC236}">
              <a16:creationId xmlns:a16="http://schemas.microsoft.com/office/drawing/2014/main" id="{83C26CEB-5918-0D43-A0D5-BAB28F26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5909823"/>
          <a:ext cx="760401" cy="1070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190500</xdr:rowOff>
    </xdr:from>
    <xdr:to>
      <xdr:col>0</xdr:col>
      <xdr:colOff>870492</xdr:colOff>
      <xdr:row>69</xdr:row>
      <xdr:rowOff>101600</xdr:rowOff>
    </xdr:to>
    <xdr:pic>
      <xdr:nvPicPr>
        <xdr:cNvPr id="39" name="Picture 38" descr="page1image1801927584">
          <a:extLst>
            <a:ext uri="{FF2B5EF4-FFF2-40B4-BE49-F238E27FC236}">
              <a16:creationId xmlns:a16="http://schemas.microsoft.com/office/drawing/2014/main" id="{926DD2D4-3D75-CE44-ABA0-978AB640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76700"/>
          <a:ext cx="870492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501276</xdr:colOff>
      <xdr:row>74</xdr:row>
      <xdr:rowOff>63500</xdr:rowOff>
    </xdr:from>
    <xdr:to>
      <xdr:col>0</xdr:col>
      <xdr:colOff>987612</xdr:colOff>
      <xdr:row>79</xdr:row>
      <xdr:rowOff>165100</xdr:rowOff>
    </xdr:to>
    <xdr:pic>
      <xdr:nvPicPr>
        <xdr:cNvPr id="42" name="Picture 41" descr="page1image794293040">
          <a:extLst>
            <a:ext uri="{FF2B5EF4-FFF2-40B4-BE49-F238E27FC236}">
              <a16:creationId xmlns:a16="http://schemas.microsoft.com/office/drawing/2014/main" id="{3C6EF4D8-249B-2147-8A36-9C5CEB94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01276" y="18707100"/>
          <a:ext cx="486336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114300</xdr:rowOff>
    </xdr:from>
    <xdr:to>
      <xdr:col>0</xdr:col>
      <xdr:colOff>1231900</xdr:colOff>
      <xdr:row>110</xdr:row>
      <xdr:rowOff>84370</xdr:rowOff>
    </xdr:to>
    <xdr:pic>
      <xdr:nvPicPr>
        <xdr:cNvPr id="45" name="Picture 44" descr="page1image2222383344">
          <a:extLst>
            <a:ext uri="{FF2B5EF4-FFF2-40B4-BE49-F238E27FC236}">
              <a16:creationId xmlns:a16="http://schemas.microsoft.com/office/drawing/2014/main" id="{33DDA7C5-EE12-3446-9744-3330EF7E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22200"/>
          <a:ext cx="1231900" cy="693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952500</xdr:colOff>
      <xdr:row>71</xdr:row>
      <xdr:rowOff>25400</xdr:rowOff>
    </xdr:from>
    <xdr:to>
      <xdr:col>0</xdr:col>
      <xdr:colOff>1414339</xdr:colOff>
      <xdr:row>76</xdr:row>
      <xdr:rowOff>88900</xdr:rowOff>
    </xdr:to>
    <xdr:pic>
      <xdr:nvPicPr>
        <xdr:cNvPr id="48" name="Picture 47" descr="page1image945714224">
          <a:extLst>
            <a:ext uri="{FF2B5EF4-FFF2-40B4-BE49-F238E27FC236}">
              <a16:creationId xmlns:a16="http://schemas.microsoft.com/office/drawing/2014/main" id="{B321C3BA-87A0-4842-842A-763F1DC3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7983200"/>
          <a:ext cx="46183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92</xdr:row>
      <xdr:rowOff>76200</xdr:rowOff>
    </xdr:from>
    <xdr:to>
      <xdr:col>0</xdr:col>
      <xdr:colOff>1382116</xdr:colOff>
      <xdr:row>95</xdr:row>
      <xdr:rowOff>63500</xdr:rowOff>
    </xdr:to>
    <xdr:pic>
      <xdr:nvPicPr>
        <xdr:cNvPr id="49" name="Picture 48" descr="page1image290366640">
          <a:extLst>
            <a:ext uri="{FF2B5EF4-FFF2-40B4-BE49-F238E27FC236}">
              <a16:creationId xmlns:a16="http://schemas.microsoft.com/office/drawing/2014/main" id="{15E4E345-EE76-D343-84BC-4F257796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288500"/>
          <a:ext cx="1001116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133</xdr:row>
      <xdr:rowOff>139700</xdr:rowOff>
    </xdr:from>
    <xdr:to>
      <xdr:col>0</xdr:col>
      <xdr:colOff>1250421</xdr:colOff>
      <xdr:row>136</xdr:row>
      <xdr:rowOff>139700</xdr:rowOff>
    </xdr:to>
    <xdr:pic>
      <xdr:nvPicPr>
        <xdr:cNvPr id="50" name="Picture 49" descr="page1image3620006432">
          <a:extLst>
            <a:ext uri="{FF2B5EF4-FFF2-40B4-BE49-F238E27FC236}">
              <a16:creationId xmlns:a16="http://schemas.microsoft.com/office/drawing/2014/main" id="{D1455F78-AEE9-174F-8460-223D6C4CC3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80" b="58001"/>
        <a:stretch/>
      </xdr:blipFill>
      <xdr:spPr bwMode="auto">
        <a:xfrm>
          <a:off x="114300" y="31572200"/>
          <a:ext cx="113612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366366</xdr:colOff>
      <xdr:row>138</xdr:row>
      <xdr:rowOff>101600</xdr:rowOff>
    </xdr:from>
    <xdr:to>
      <xdr:col>0</xdr:col>
      <xdr:colOff>1343088</xdr:colOff>
      <xdr:row>141</xdr:row>
      <xdr:rowOff>0</xdr:rowOff>
    </xdr:to>
    <xdr:pic>
      <xdr:nvPicPr>
        <xdr:cNvPr id="51" name="Picture 50" descr="page1image3665261376">
          <a:extLst>
            <a:ext uri="{FF2B5EF4-FFF2-40B4-BE49-F238E27FC236}">
              <a16:creationId xmlns:a16="http://schemas.microsoft.com/office/drawing/2014/main" id="{F9D65852-099F-8242-952E-7AF3F34A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66" y="32550100"/>
          <a:ext cx="976722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604520</xdr:colOff>
      <xdr:row>152</xdr:row>
      <xdr:rowOff>114301</xdr:rowOff>
    </xdr:from>
    <xdr:to>
      <xdr:col>0</xdr:col>
      <xdr:colOff>1086764</xdr:colOff>
      <xdr:row>157</xdr:row>
      <xdr:rowOff>76201</xdr:rowOff>
    </xdr:to>
    <xdr:pic>
      <xdr:nvPicPr>
        <xdr:cNvPr id="46" name="main-image" descr="/var/folders/4n/n4s8p52j7c5_q4w4wshbvv940000gq/T/com.microsoft.Excel/WebArchiveCopyPasteTempFiles/HWE1.jpg">
          <a:extLst>
            <a:ext uri="{FF2B5EF4-FFF2-40B4-BE49-F238E27FC236}">
              <a16:creationId xmlns:a16="http://schemas.microsoft.com/office/drawing/2014/main" id="{86D3E42C-DEC1-D34B-BAF7-86EC7B416F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7" r="26917"/>
        <a:stretch/>
      </xdr:blipFill>
      <xdr:spPr bwMode="auto">
        <a:xfrm>
          <a:off x="604520" y="36791901"/>
          <a:ext cx="482244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146</xdr:row>
      <xdr:rowOff>185420</xdr:rowOff>
    </xdr:from>
    <xdr:to>
      <xdr:col>0</xdr:col>
      <xdr:colOff>1303232</xdr:colOff>
      <xdr:row>149</xdr:row>
      <xdr:rowOff>139700</xdr:rowOff>
    </xdr:to>
    <xdr:pic>
      <xdr:nvPicPr>
        <xdr:cNvPr id="52" name="main-image" descr="/var/folders/4n/n4s8p52j7c5_q4w4wshbvv940000gq/T/com.microsoft.Excel/WebArchiveCopyPasteTempFiles/SST.jpg">
          <a:extLst>
            <a:ext uri="{FF2B5EF4-FFF2-40B4-BE49-F238E27FC236}">
              <a16:creationId xmlns:a16="http://schemas.microsoft.com/office/drawing/2014/main" id="{5B11A11D-F235-2747-A59C-C28A0CFEBD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43" b="21132"/>
        <a:stretch/>
      </xdr:blipFill>
      <xdr:spPr bwMode="auto">
        <a:xfrm>
          <a:off x="304800" y="34259520"/>
          <a:ext cx="998432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30480</xdr:rowOff>
    </xdr:from>
    <xdr:to>
      <xdr:col>0</xdr:col>
      <xdr:colOff>1160463</xdr:colOff>
      <xdr:row>144</xdr:row>
      <xdr:rowOff>203200</xdr:rowOff>
    </xdr:to>
    <xdr:pic>
      <xdr:nvPicPr>
        <xdr:cNvPr id="53" name="main-image" descr="/var/folders/4n/n4s8p52j7c5_q4w4wshbvv940000gq/T/com.microsoft.Excel/WebArchiveCopyPasteTempFiles/IDH1.jpg">
          <a:extLst>
            <a:ext uri="{FF2B5EF4-FFF2-40B4-BE49-F238E27FC236}">
              <a16:creationId xmlns:a16="http://schemas.microsoft.com/office/drawing/2014/main" id="{7C7F0A5D-2A90-C646-A563-CE2B6B926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42" b="20586"/>
        <a:stretch/>
      </xdr:blipFill>
      <xdr:spPr bwMode="auto">
        <a:xfrm>
          <a:off x="0" y="33291780"/>
          <a:ext cx="1160463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419100</xdr:colOff>
      <xdr:row>2</xdr:row>
      <xdr:rowOff>63500</xdr:rowOff>
    </xdr:from>
    <xdr:ext cx="1825026" cy="673100"/>
    <xdr:pic>
      <xdr:nvPicPr>
        <xdr:cNvPr id="8" name="Picture 7" descr="Cross Rental Services – UK &amp; Ireland leading commercial equipment rental  business">
          <a:extLst>
            <a:ext uri="{FF2B5EF4-FFF2-40B4-BE49-F238E27FC236}">
              <a16:creationId xmlns:a16="http://schemas.microsoft.com/office/drawing/2014/main" id="{7A439610-BCC8-594C-985D-CC441EAF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69900"/>
          <a:ext cx="1825026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228600</xdr:colOff>
      <xdr:row>35</xdr:row>
      <xdr:rowOff>165100</xdr:rowOff>
    </xdr:from>
    <xdr:ext cx="1136337" cy="419100"/>
    <xdr:pic>
      <xdr:nvPicPr>
        <xdr:cNvPr id="12" name="Picture 11" descr="Cross Rental Services – UK &amp; Ireland leading commercial equipment rental  business">
          <a:extLst>
            <a:ext uri="{FF2B5EF4-FFF2-40B4-BE49-F238E27FC236}">
              <a16:creationId xmlns:a16="http://schemas.microsoft.com/office/drawing/2014/main" id="{FEB5F4DF-03E7-A94C-BB00-E1004BE66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198100"/>
          <a:ext cx="1136337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546100</xdr:colOff>
      <xdr:row>81</xdr:row>
      <xdr:rowOff>165100</xdr:rowOff>
    </xdr:from>
    <xdr:ext cx="1136337" cy="419100"/>
    <xdr:pic>
      <xdr:nvPicPr>
        <xdr:cNvPr id="13" name="Picture 12" descr="Cross Rental Services – UK &amp; Ireland leading commercial equipment rental  business">
          <a:extLst>
            <a:ext uri="{FF2B5EF4-FFF2-40B4-BE49-F238E27FC236}">
              <a16:creationId xmlns:a16="http://schemas.microsoft.com/office/drawing/2014/main" id="{D7776CA3-D7BD-0348-A409-1B6B84E7D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20142200"/>
          <a:ext cx="1136337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508000</xdr:colOff>
      <xdr:row>125</xdr:row>
      <xdr:rowOff>152400</xdr:rowOff>
    </xdr:from>
    <xdr:ext cx="1136337" cy="419100"/>
    <xdr:pic>
      <xdr:nvPicPr>
        <xdr:cNvPr id="15" name="Picture 14" descr="Cross Rental Services – UK &amp; Ireland leading commercial equipment rental  business">
          <a:extLst>
            <a:ext uri="{FF2B5EF4-FFF2-40B4-BE49-F238E27FC236}">
              <a16:creationId xmlns:a16="http://schemas.microsoft.com/office/drawing/2014/main" id="{74A064C2-68E5-8C47-B7F4-B796D535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9933900"/>
          <a:ext cx="1136337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98</xdr:row>
      <xdr:rowOff>139700</xdr:rowOff>
    </xdr:from>
    <xdr:ext cx="812799" cy="745066"/>
    <xdr:pic>
      <xdr:nvPicPr>
        <xdr:cNvPr id="24" name="Picture 23" descr="page1image2515984208">
          <a:extLst>
            <a:ext uri="{FF2B5EF4-FFF2-40B4-BE49-F238E27FC236}">
              <a16:creationId xmlns:a16="http://schemas.microsoft.com/office/drawing/2014/main" id="{D81FD4F2-55AA-044E-862D-F2D631D9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368000"/>
          <a:ext cx="812799" cy="74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502920</xdr:colOff>
      <xdr:row>102</xdr:row>
      <xdr:rowOff>12700</xdr:rowOff>
    </xdr:from>
    <xdr:ext cx="904240" cy="1130300"/>
    <xdr:pic>
      <xdr:nvPicPr>
        <xdr:cNvPr id="27" name="Picture 26" descr="page1image1878647376">
          <a:extLst>
            <a:ext uri="{FF2B5EF4-FFF2-40B4-BE49-F238E27FC236}">
              <a16:creationId xmlns:a16="http://schemas.microsoft.com/office/drawing/2014/main" id="{2BC3A041-7B6D-074B-9AC9-91F0E8C89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05" r="9838"/>
        <a:stretch/>
      </xdr:blipFill>
      <xdr:spPr bwMode="auto">
        <a:xfrm>
          <a:off x="502920" y="24053800"/>
          <a:ext cx="904240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673100</xdr:colOff>
      <xdr:row>116</xdr:row>
      <xdr:rowOff>63500</xdr:rowOff>
    </xdr:from>
    <xdr:ext cx="571500" cy="644769"/>
    <xdr:pic>
      <xdr:nvPicPr>
        <xdr:cNvPr id="32" name="Picture 31" descr="page1image528133408">
          <a:extLst>
            <a:ext uri="{FF2B5EF4-FFF2-40B4-BE49-F238E27FC236}">
              <a16:creationId xmlns:a16="http://schemas.microsoft.com/office/drawing/2014/main" id="{D5B4F047-BE7E-B747-A33F-F9B44599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27000200"/>
          <a:ext cx="571500" cy="644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406400</xdr:colOff>
      <xdr:row>111</xdr:row>
      <xdr:rowOff>12700</xdr:rowOff>
    </xdr:from>
    <xdr:ext cx="1001116" cy="711200"/>
    <xdr:pic>
      <xdr:nvPicPr>
        <xdr:cNvPr id="33" name="Picture 32" descr="page1image290366640">
          <a:extLst>
            <a:ext uri="{FF2B5EF4-FFF2-40B4-BE49-F238E27FC236}">
              <a16:creationId xmlns:a16="http://schemas.microsoft.com/office/drawing/2014/main" id="{D0FDF756-D36E-1148-B64A-812E4EDA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5933400"/>
          <a:ext cx="1001116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25400</xdr:colOff>
      <xdr:row>113</xdr:row>
      <xdr:rowOff>165100</xdr:rowOff>
    </xdr:from>
    <xdr:ext cx="461839" cy="1143000"/>
    <xdr:pic>
      <xdr:nvPicPr>
        <xdr:cNvPr id="40" name="Picture 39" descr="page1image945714224">
          <a:extLst>
            <a:ext uri="{FF2B5EF4-FFF2-40B4-BE49-F238E27FC236}">
              <a16:creationId xmlns:a16="http://schemas.microsoft.com/office/drawing/2014/main" id="{5D430C11-3B49-B848-9379-9B61C69A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6492200"/>
          <a:ext cx="46183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825500</xdr:colOff>
      <xdr:row>1</xdr:row>
      <xdr:rowOff>152399</xdr:rowOff>
    </xdr:from>
    <xdr:to>
      <xdr:col>5</xdr:col>
      <xdr:colOff>469900</xdr:colOff>
      <xdr:row>5</xdr:row>
      <xdr:rowOff>187112</xdr:rowOff>
    </xdr:to>
    <xdr:pic>
      <xdr:nvPicPr>
        <xdr:cNvPr id="4" name="Picture 3" descr="page1image30334688">
          <a:extLst>
            <a:ext uri="{FF2B5EF4-FFF2-40B4-BE49-F238E27FC236}">
              <a16:creationId xmlns:a16="http://schemas.microsoft.com/office/drawing/2014/main" id="{0E3CF85A-054C-FA3B-EED1-0C13953693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3" t="25693" r="7253" b="20460"/>
        <a:stretch/>
      </xdr:blipFill>
      <xdr:spPr bwMode="auto">
        <a:xfrm>
          <a:off x="4902200" y="355599"/>
          <a:ext cx="1816100" cy="847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frigeration.crossrentalservices.com/wp-content/blogs.dir/4/files/2020/02/Pod-Coffee-Bean-to-Cup-Coffee-Machine-&#8211;-Spec-Sheet-CRS.pdf" TargetMode="External"/><Relationship Id="rId18" Type="http://schemas.openxmlformats.org/officeDocument/2006/relationships/hyperlink" Target="https://refrigeration.crossrentalservices.com/product-range/georgia-cube-cake-chiller/" TargetMode="External"/><Relationship Id="rId26" Type="http://schemas.openxmlformats.org/officeDocument/2006/relationships/hyperlink" Target="https://refrigeration.crossrentalservices.com/product-range/undercounter-ice-cuber/" TargetMode="External"/><Relationship Id="rId39" Type="http://schemas.openxmlformats.org/officeDocument/2006/relationships/hyperlink" Target="https://refrigeration.crossrentalservices.com/product-range/back-bar-chillers/" TargetMode="External"/><Relationship Id="rId21" Type="http://schemas.openxmlformats.org/officeDocument/2006/relationships/hyperlink" Target="https://refrigeration.crossrentalservices.com/product-range/wall-well-freezer/" TargetMode="External"/><Relationship Id="rId34" Type="http://schemas.openxmlformats.org/officeDocument/2006/relationships/hyperlink" Target="https://refrigeration.crossrentalservices.com/product-range/back-bar-chillers/" TargetMode="External"/><Relationship Id="rId42" Type="http://schemas.openxmlformats.org/officeDocument/2006/relationships/hyperlink" Target="https://refrigeration.crossrentalservices.com/product-range/wall-well-freezer/" TargetMode="External"/><Relationship Id="rId47" Type="http://schemas.openxmlformats.org/officeDocument/2006/relationships/hyperlink" Target="https://refrigeration.crossrentalservices.com/product-range/upright-catering-cabinets/" TargetMode="External"/><Relationship Id="rId7" Type="http://schemas.openxmlformats.org/officeDocument/2006/relationships/hyperlink" Target="https://refrigeration.crossrentalservices.com/product-range/dry-age-meat-display/" TargetMode="External"/><Relationship Id="rId2" Type="http://schemas.openxmlformats.org/officeDocument/2006/relationships/hyperlink" Target="https://refrigeration.crossrentalservices.com/product-range/opera-semi-vertical-multi-deck/" TargetMode="External"/><Relationship Id="rId16" Type="http://schemas.openxmlformats.org/officeDocument/2006/relationships/hyperlink" Target="https://refrigeration.crossrentalservices.com/product-range/atollspeed-as400t-hi-speed-oven/" TargetMode="External"/><Relationship Id="rId29" Type="http://schemas.openxmlformats.org/officeDocument/2006/relationships/hyperlink" Target="https://refrigeration.crossrentalservices.com/product-range/ouverture-multi-deck-chiller/" TargetMode="External"/><Relationship Id="rId11" Type="http://schemas.openxmlformats.org/officeDocument/2006/relationships/hyperlink" Target="https://refrigeration.crossrentalservices.com/product-range/wall-well-freezer/" TargetMode="External"/><Relationship Id="rId24" Type="http://schemas.openxmlformats.org/officeDocument/2006/relationships/hyperlink" Target="https://refrigeration.crossrentalservices.com/product-range/single-tank-countertop-electric-fryer/" TargetMode="External"/><Relationship Id="rId32" Type="http://schemas.openxmlformats.org/officeDocument/2006/relationships/hyperlink" Target="https://refrigeration.crossrentalservices.com/product-range/opera-multi-deck-chiller/" TargetMode="External"/><Relationship Id="rId37" Type="http://schemas.openxmlformats.org/officeDocument/2006/relationships/hyperlink" Target="https://refrigeration.crossrentalservices.com/product-range/wall-well-freezer/" TargetMode="External"/><Relationship Id="rId40" Type="http://schemas.openxmlformats.org/officeDocument/2006/relationships/hyperlink" Target="https://refrigeration.crossrentalservices.com/product-range/dual-temperature-island/" TargetMode="External"/><Relationship Id="rId45" Type="http://schemas.openxmlformats.org/officeDocument/2006/relationships/hyperlink" Target="https://refrigeration.crossrentalservices.com/product-range/dual-temperature-island/" TargetMode="External"/><Relationship Id="rId5" Type="http://schemas.openxmlformats.org/officeDocument/2006/relationships/hyperlink" Target="https://refrigeration.crossrentalservices.com/product-range/upright-glass-door-chillers/" TargetMode="External"/><Relationship Id="rId15" Type="http://schemas.openxmlformats.org/officeDocument/2006/relationships/hyperlink" Target="https://refrigeration.crossrentalservices.com/product-range/twin-tank-countertop-electric-fryer/" TargetMode="External"/><Relationship Id="rId23" Type="http://schemas.openxmlformats.org/officeDocument/2006/relationships/hyperlink" Target="https://refrigeration.crossrentalservices.com/product-range/twin-tank-countertop-electric-fryer/" TargetMode="External"/><Relationship Id="rId28" Type="http://schemas.openxmlformats.org/officeDocument/2006/relationships/hyperlink" Target="https://refrigeration.crossrentalservices.com/product-range/ouverture-multi-deck-chiller/" TargetMode="External"/><Relationship Id="rId36" Type="http://schemas.openxmlformats.org/officeDocument/2006/relationships/hyperlink" Target="https://refrigeration.crossrentalservices.com/product-range/dual-temperature-island/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refrigeration.crossrentalservices.com/product-range/upright-freezers/" TargetMode="External"/><Relationship Id="rId19" Type="http://schemas.openxmlformats.org/officeDocument/2006/relationships/hyperlink" Target="https://refrigeration.crossrentalservices.com/product-range/upright-catering-cabinets/" TargetMode="External"/><Relationship Id="rId31" Type="http://schemas.openxmlformats.org/officeDocument/2006/relationships/hyperlink" Target="https://refrigeration.crossrentalservices.com/product-range/opera-multi-deck-chiller/" TargetMode="External"/><Relationship Id="rId44" Type="http://schemas.openxmlformats.org/officeDocument/2006/relationships/hyperlink" Target="https://refrigeration.crossrentalservices.com/product-range/dual-temperature-island/" TargetMode="External"/><Relationship Id="rId4" Type="http://schemas.openxmlformats.org/officeDocument/2006/relationships/hyperlink" Target="https://refrigeration.crossrentalservices.com/product-range/upright-glass-door-chillers/" TargetMode="External"/><Relationship Id="rId9" Type="http://schemas.openxmlformats.org/officeDocument/2006/relationships/hyperlink" Target="https://refrigeration.crossrentalservices.com/product-range/upright-catering-cabinets/" TargetMode="External"/><Relationship Id="rId14" Type="http://schemas.openxmlformats.org/officeDocument/2006/relationships/hyperlink" Target="https://refrigeration.crossrentalservices.com/product-range/single-tank-countertop-electric-fryer/" TargetMode="External"/><Relationship Id="rId22" Type="http://schemas.openxmlformats.org/officeDocument/2006/relationships/hyperlink" Target="https://refrigeration.crossrentalservices.com/product-range/retigo-orange-vision-combi-oven/" TargetMode="External"/><Relationship Id="rId27" Type="http://schemas.openxmlformats.org/officeDocument/2006/relationships/hyperlink" Target="https://refrigeration.crossrentalservices.com/product-range/venere-multi-deck-chiller/" TargetMode="External"/><Relationship Id="rId30" Type="http://schemas.openxmlformats.org/officeDocument/2006/relationships/hyperlink" Target="https://refrigeration.crossrentalservices.com/product-range/opera-semi-vertical-multi-deck/" TargetMode="External"/><Relationship Id="rId35" Type="http://schemas.openxmlformats.org/officeDocument/2006/relationships/hyperlink" Target="https://refrigeration.crossrentalservices.com/product-range/dual-temperature-island/" TargetMode="External"/><Relationship Id="rId43" Type="http://schemas.openxmlformats.org/officeDocument/2006/relationships/hyperlink" Target="https://refrigeration.crossrentalservices.com/wp-content/blogs.dir/4/files/2020/02/Stainless-Steel-Prep-Table-Extractions-Hood-&#8211;-Spec-Sheet-CRS.pdf" TargetMode="External"/><Relationship Id="rId48" Type="http://schemas.openxmlformats.org/officeDocument/2006/relationships/hyperlink" Target="https://refrigeration.crossrentalservices.com/product-range/upright-catering-cabinets/" TargetMode="External"/><Relationship Id="rId8" Type="http://schemas.openxmlformats.org/officeDocument/2006/relationships/hyperlink" Target="https://refrigeration.crossrentalservices.com/product-range/rotating-display-chiller/" TargetMode="External"/><Relationship Id="rId3" Type="http://schemas.openxmlformats.org/officeDocument/2006/relationships/hyperlink" Target="https://refrigeration.crossrentalservices.com/product-range/opera-semi-vertical-multi-deck/" TargetMode="External"/><Relationship Id="rId12" Type="http://schemas.openxmlformats.org/officeDocument/2006/relationships/hyperlink" Target="https://refrigeration.crossrentalservices.com/product-range/georgia-cube-cake-chiller/" TargetMode="External"/><Relationship Id="rId17" Type="http://schemas.openxmlformats.org/officeDocument/2006/relationships/hyperlink" Target="https://refrigeration.crossrentalservices.com/product-range/blue-seal-convection-oven/" TargetMode="External"/><Relationship Id="rId25" Type="http://schemas.openxmlformats.org/officeDocument/2006/relationships/hyperlink" Target="https://refrigeration.crossrentalservices.com/wp-content/blogs.dir/4/files/2020/01/Diswasher-Spec-Sheet-Cross-Rental.pdf" TargetMode="External"/><Relationship Id="rId33" Type="http://schemas.openxmlformats.org/officeDocument/2006/relationships/hyperlink" Target="https://refrigeration.crossrentalservices.com/product-range/opera-multi-deck-chiller/" TargetMode="External"/><Relationship Id="rId38" Type="http://schemas.openxmlformats.org/officeDocument/2006/relationships/hyperlink" Target="https://refrigeration.crossrentalservices.com/wp-content/blogs.dir/4/files/2020/02/Stainless-Steel-Prep-Table-Extractions-Hood-&#8211;-Spec-Sheet-CRS.pdf" TargetMode="External"/><Relationship Id="rId46" Type="http://schemas.openxmlformats.org/officeDocument/2006/relationships/hyperlink" Target="https://refrigeration.crossrentalservices.com/product-range/georgia-cube-cake-chiller/" TargetMode="External"/><Relationship Id="rId20" Type="http://schemas.openxmlformats.org/officeDocument/2006/relationships/hyperlink" Target="https://refrigeration.crossrentalservices.com/product-range/dual-temperature-island/" TargetMode="External"/><Relationship Id="rId41" Type="http://schemas.openxmlformats.org/officeDocument/2006/relationships/hyperlink" Target="https://refrigeration.crossrentalservices.com/product-range/dual-temperature-island/" TargetMode="External"/><Relationship Id="rId1" Type="http://schemas.openxmlformats.org/officeDocument/2006/relationships/hyperlink" Target="https://refrigeration.crossrentalservices.com/product-range/opera-semi-vertical-multi-deck/" TargetMode="External"/><Relationship Id="rId6" Type="http://schemas.openxmlformats.org/officeDocument/2006/relationships/hyperlink" Target="https://refrigeration.crossrentalservices.com/product-range/upright-wine-cool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F1EE-369B-7549-8D83-537319F221FB}">
  <dimension ref="A1:M168"/>
  <sheetViews>
    <sheetView tabSelected="1" workbookViewId="0">
      <selection activeCell="K13" sqref="K13"/>
    </sheetView>
  </sheetViews>
  <sheetFormatPr baseColWidth="10" defaultRowHeight="16" x14ac:dyDescent="0.2"/>
  <cols>
    <col min="1" max="1" width="19.1640625" customWidth="1"/>
    <col min="2" max="2" width="34.33203125" customWidth="1"/>
    <col min="3" max="3" width="13" customWidth="1"/>
    <col min="4" max="4" width="9.6640625" customWidth="1"/>
    <col min="5" max="5" width="5.83203125" customWidth="1"/>
    <col min="6" max="6" width="10.1640625" customWidth="1"/>
  </cols>
  <sheetData>
    <row r="1" spans="1:6" x14ac:dyDescent="0.2">
      <c r="A1" s="50"/>
      <c r="B1" s="50"/>
      <c r="C1" s="50"/>
      <c r="D1" s="50"/>
      <c r="E1" s="50"/>
      <c r="F1" s="50"/>
    </row>
    <row r="2" spans="1:6" x14ac:dyDescent="0.2">
      <c r="A2" s="50"/>
      <c r="B2" s="50"/>
      <c r="C2" s="50"/>
      <c r="D2" s="50"/>
      <c r="E2" s="50"/>
      <c r="F2" s="50"/>
    </row>
    <row r="3" spans="1:6" x14ac:dyDescent="0.2">
      <c r="A3" s="50"/>
      <c r="B3" s="50"/>
      <c r="C3" s="50"/>
      <c r="D3" s="50"/>
      <c r="E3" s="50"/>
      <c r="F3" s="50"/>
    </row>
    <row r="4" spans="1:6" x14ac:dyDescent="0.2">
      <c r="A4" s="50"/>
      <c r="B4" s="50"/>
      <c r="C4" s="50"/>
      <c r="D4" s="50"/>
      <c r="E4" s="50"/>
      <c r="F4" s="50"/>
    </row>
    <row r="5" spans="1:6" x14ac:dyDescent="0.2">
      <c r="A5" s="50"/>
      <c r="B5" s="50"/>
      <c r="C5" s="50"/>
      <c r="D5" s="50"/>
      <c r="E5" s="50"/>
      <c r="F5" s="50"/>
    </row>
    <row r="6" spans="1:6" x14ac:dyDescent="0.2">
      <c r="A6" s="50"/>
      <c r="B6" s="50"/>
      <c r="C6" s="50"/>
      <c r="D6" s="50"/>
      <c r="E6" s="50"/>
      <c r="F6" s="50"/>
    </row>
    <row r="7" spans="1:6" x14ac:dyDescent="0.2">
      <c r="A7" s="50"/>
      <c r="B7" s="50"/>
      <c r="C7" s="50"/>
      <c r="D7" s="50"/>
      <c r="E7" s="50"/>
      <c r="F7" s="50"/>
    </row>
    <row r="8" spans="1:6" x14ac:dyDescent="0.2">
      <c r="A8" s="50"/>
      <c r="B8" s="50"/>
      <c r="C8" s="50"/>
      <c r="D8" s="50"/>
      <c r="E8" s="50"/>
      <c r="F8" s="50"/>
    </row>
    <row r="9" spans="1:6" x14ac:dyDescent="0.2">
      <c r="A9" s="50"/>
      <c r="B9" s="50"/>
      <c r="C9" s="50"/>
      <c r="D9" s="50"/>
      <c r="E9" s="50"/>
      <c r="F9" s="50"/>
    </row>
    <row r="10" spans="1:6" x14ac:dyDescent="0.2">
      <c r="A10" s="50"/>
      <c r="B10" s="50"/>
      <c r="C10" s="50"/>
      <c r="D10" s="50"/>
      <c r="E10" s="50"/>
      <c r="F10" s="50"/>
    </row>
    <row r="11" spans="1:6" x14ac:dyDescent="0.2">
      <c r="A11" s="50"/>
      <c r="B11" s="50"/>
      <c r="C11" s="50"/>
      <c r="D11" s="50"/>
      <c r="E11" s="50"/>
      <c r="F11" s="50"/>
    </row>
    <row r="12" spans="1:6" x14ac:dyDescent="0.2">
      <c r="A12" s="50"/>
      <c r="B12" s="50"/>
      <c r="C12" s="50"/>
      <c r="D12" s="50"/>
      <c r="E12" s="50"/>
      <c r="F12" s="50"/>
    </row>
    <row r="13" spans="1:6" ht="25" customHeight="1" x14ac:dyDescent="0.2">
      <c r="A13" s="69" t="s">
        <v>243</v>
      </c>
      <c r="B13" s="69"/>
      <c r="C13" s="69"/>
      <c r="D13" s="69"/>
      <c r="E13" s="69"/>
      <c r="F13" s="69"/>
    </row>
    <row r="14" spans="1:6" ht="20" customHeight="1" x14ac:dyDescent="0.2">
      <c r="A14" s="68" t="s">
        <v>0</v>
      </c>
      <c r="B14" s="68"/>
      <c r="C14" s="68"/>
      <c r="D14" s="68"/>
      <c r="E14" s="68"/>
      <c r="F14" s="68"/>
    </row>
    <row r="15" spans="1:6" ht="34" x14ac:dyDescent="0.2">
      <c r="A15" s="6" t="s">
        <v>210</v>
      </c>
      <c r="B15" s="75"/>
      <c r="C15" s="75"/>
      <c r="D15" s="75"/>
      <c r="E15" s="75"/>
      <c r="F15" s="75"/>
    </row>
    <row r="16" spans="1:6" ht="34" x14ac:dyDescent="0.2">
      <c r="A16" s="6" t="s">
        <v>211</v>
      </c>
      <c r="B16" s="75"/>
      <c r="C16" s="75"/>
      <c r="D16" s="75"/>
      <c r="E16" s="75"/>
      <c r="F16" s="75"/>
    </row>
    <row r="17" spans="1:6" ht="36" customHeight="1" x14ac:dyDescent="0.2">
      <c r="A17" s="6" t="s">
        <v>1</v>
      </c>
      <c r="B17" s="9"/>
      <c r="C17" s="65" t="s">
        <v>123</v>
      </c>
      <c r="D17" s="66"/>
      <c r="E17" s="75"/>
      <c r="F17" s="75"/>
    </row>
    <row r="18" spans="1:6" ht="34" x14ac:dyDescent="0.2">
      <c r="A18" s="6" t="s">
        <v>127</v>
      </c>
      <c r="B18" s="75"/>
      <c r="C18" s="75"/>
      <c r="D18" s="75"/>
      <c r="E18" s="75"/>
      <c r="F18" s="75"/>
    </row>
    <row r="19" spans="1:6" ht="20" customHeight="1" x14ac:dyDescent="0.2">
      <c r="A19" s="6" t="s">
        <v>2</v>
      </c>
      <c r="B19" s="75"/>
      <c r="C19" s="75"/>
      <c r="D19" s="75"/>
      <c r="E19" s="75"/>
      <c r="F19" s="75"/>
    </row>
    <row r="20" spans="1:6" ht="20" customHeight="1" x14ac:dyDescent="0.2">
      <c r="A20" s="6" t="s">
        <v>3</v>
      </c>
      <c r="B20" s="75"/>
      <c r="C20" s="75"/>
      <c r="D20" s="75"/>
      <c r="E20" s="75"/>
      <c r="F20" s="75"/>
    </row>
    <row r="21" spans="1:6" ht="20" customHeight="1" x14ac:dyDescent="0.2">
      <c r="A21" s="6" t="s">
        <v>4</v>
      </c>
      <c r="B21" s="75"/>
      <c r="C21" s="75"/>
      <c r="D21" s="75"/>
      <c r="E21" s="75"/>
      <c r="F21" s="75"/>
    </row>
    <row r="22" spans="1:6" ht="20" customHeight="1" x14ac:dyDescent="0.2">
      <c r="A22" s="6" t="s">
        <v>5</v>
      </c>
      <c r="B22" s="75"/>
      <c r="C22" s="75"/>
      <c r="D22" s="75"/>
      <c r="E22" s="75"/>
      <c r="F22" s="75"/>
    </row>
    <row r="23" spans="1:6" ht="17" x14ac:dyDescent="0.2">
      <c r="A23" s="6" t="s">
        <v>6</v>
      </c>
      <c r="B23" s="48"/>
      <c r="C23" s="48"/>
      <c r="D23" s="48"/>
      <c r="E23" s="48"/>
      <c r="F23" s="48"/>
    </row>
    <row r="24" spans="1:6" ht="34" customHeight="1" x14ac:dyDescent="0.2">
      <c r="A24" s="6" t="s">
        <v>135</v>
      </c>
      <c r="B24" s="48"/>
      <c r="C24" s="48"/>
      <c r="D24" s="48"/>
      <c r="E24" s="48"/>
      <c r="F24" s="48"/>
    </row>
    <row r="25" spans="1:6" ht="36" customHeight="1" x14ac:dyDescent="0.2">
      <c r="A25" s="6" t="s">
        <v>7</v>
      </c>
      <c r="B25" s="48"/>
      <c r="C25" s="48"/>
      <c r="D25" s="48"/>
      <c r="E25" s="48"/>
      <c r="F25" s="48"/>
    </row>
    <row r="26" spans="1:6" ht="20" customHeight="1" x14ac:dyDescent="0.2">
      <c r="A26" s="6" t="s">
        <v>212</v>
      </c>
      <c r="B26" s="48"/>
      <c r="C26" s="48"/>
      <c r="D26" s="48"/>
      <c r="E26" s="48"/>
      <c r="F26" s="48"/>
    </row>
    <row r="27" spans="1:6" ht="20" customHeight="1" x14ac:dyDescent="0.2">
      <c r="A27" s="6" t="s">
        <v>136</v>
      </c>
      <c r="B27" s="71" t="s">
        <v>241</v>
      </c>
      <c r="C27" s="71"/>
      <c r="D27" s="71"/>
      <c r="E27" s="71"/>
      <c r="F27" s="71"/>
    </row>
    <row r="28" spans="1:6" ht="20" customHeight="1" x14ac:dyDescent="0.2">
      <c r="A28" s="6" t="s">
        <v>8</v>
      </c>
      <c r="B28" s="71" t="s">
        <v>242</v>
      </c>
      <c r="C28" s="71"/>
      <c r="D28" s="71"/>
      <c r="E28" s="71"/>
      <c r="F28" s="71"/>
    </row>
    <row r="29" spans="1:6" ht="68" x14ac:dyDescent="0.2">
      <c r="A29" s="7" t="s">
        <v>13</v>
      </c>
      <c r="B29" s="48"/>
      <c r="C29" s="48"/>
      <c r="D29" s="48"/>
      <c r="E29" s="48"/>
      <c r="F29" s="48"/>
    </row>
    <row r="30" spans="1:6" ht="22" customHeight="1" x14ac:dyDescent="0.2">
      <c r="A30" s="70" t="s">
        <v>137</v>
      </c>
      <c r="B30" s="70"/>
      <c r="C30" s="70"/>
      <c r="D30" s="70"/>
      <c r="E30" s="70"/>
      <c r="F30" s="70"/>
    </row>
    <row r="31" spans="1:6" ht="20" customHeight="1" x14ac:dyDescent="0.2">
      <c r="A31" s="6" t="s">
        <v>9</v>
      </c>
      <c r="B31" s="48"/>
      <c r="C31" s="48"/>
      <c r="D31" s="48"/>
      <c r="E31" s="48"/>
      <c r="F31" s="48"/>
    </row>
    <row r="32" spans="1:6" ht="20" customHeight="1" x14ac:dyDescent="0.2">
      <c r="A32" s="6" t="s">
        <v>10</v>
      </c>
      <c r="B32" s="9"/>
      <c r="C32" s="8" t="s">
        <v>14</v>
      </c>
      <c r="D32" s="72"/>
      <c r="E32" s="73"/>
      <c r="F32" s="74"/>
    </row>
    <row r="33" spans="1:6" ht="20" customHeight="1" x14ac:dyDescent="0.2">
      <c r="A33" s="6" t="s">
        <v>11</v>
      </c>
      <c r="B33" s="48"/>
      <c r="C33" s="48"/>
      <c r="D33" s="48"/>
      <c r="E33" s="48"/>
      <c r="F33" s="48"/>
    </row>
    <row r="34" spans="1:6" ht="20" customHeight="1" x14ac:dyDescent="0.2">
      <c r="A34" s="6" t="s">
        <v>12</v>
      </c>
      <c r="B34" s="48"/>
      <c r="C34" s="48"/>
      <c r="D34" s="48"/>
      <c r="E34" s="48"/>
      <c r="F34" s="48"/>
    </row>
    <row r="35" spans="1:6" x14ac:dyDescent="0.2">
      <c r="A35" s="67"/>
      <c r="B35" s="67"/>
      <c r="C35" s="67"/>
      <c r="D35" s="67"/>
      <c r="E35" s="67"/>
      <c r="F35" s="67"/>
    </row>
    <row r="36" spans="1:6" ht="14" customHeight="1" x14ac:dyDescent="0.2">
      <c r="A36" s="50"/>
      <c r="B36" s="50"/>
      <c r="C36" s="50"/>
      <c r="D36" s="50"/>
      <c r="E36" s="50"/>
      <c r="F36" s="50"/>
    </row>
    <row r="37" spans="1:6" x14ac:dyDescent="0.2">
      <c r="A37" s="50"/>
      <c r="B37" s="50"/>
      <c r="C37" s="50"/>
      <c r="D37" s="50"/>
      <c r="E37" s="50"/>
      <c r="F37" s="50"/>
    </row>
    <row r="38" spans="1:6" x14ac:dyDescent="0.2">
      <c r="A38" s="50"/>
      <c r="B38" s="50"/>
      <c r="C38" s="50"/>
      <c r="D38" s="50"/>
      <c r="E38" s="50"/>
      <c r="F38" s="50"/>
    </row>
    <row r="39" spans="1:6" x14ac:dyDescent="0.2">
      <c r="A39" s="50"/>
      <c r="B39" s="50"/>
      <c r="C39" s="50"/>
      <c r="D39" s="50"/>
      <c r="E39" s="50"/>
      <c r="F39" s="50"/>
    </row>
    <row r="40" spans="1:6" x14ac:dyDescent="0.2">
      <c r="A40" s="50"/>
      <c r="B40" s="50"/>
      <c r="C40" s="50"/>
      <c r="D40" s="50"/>
      <c r="E40" s="50"/>
      <c r="F40" s="50"/>
    </row>
    <row r="41" spans="1:6" x14ac:dyDescent="0.2">
      <c r="A41" s="1" t="s">
        <v>15</v>
      </c>
      <c r="B41" s="1" t="s">
        <v>16</v>
      </c>
      <c r="C41" s="1" t="s">
        <v>20</v>
      </c>
      <c r="D41" s="1" t="s">
        <v>17</v>
      </c>
      <c r="E41" s="1" t="s">
        <v>18</v>
      </c>
      <c r="F41" s="1" t="s">
        <v>19</v>
      </c>
    </row>
    <row r="42" spans="1:6" x14ac:dyDescent="0.2">
      <c r="A42" s="59" t="s">
        <v>204</v>
      </c>
      <c r="B42" s="57"/>
      <c r="C42" s="57"/>
      <c r="D42" s="55"/>
      <c r="E42" s="55"/>
      <c r="F42" s="56"/>
    </row>
    <row r="43" spans="1:6" ht="17" customHeight="1" x14ac:dyDescent="0.2">
      <c r="A43" s="49"/>
      <c r="B43" s="33" t="s">
        <v>213</v>
      </c>
      <c r="C43" s="30" t="s">
        <v>214</v>
      </c>
      <c r="D43" s="31">
        <v>350</v>
      </c>
      <c r="E43" s="4"/>
      <c r="F43" s="16">
        <f>D43*E43</f>
        <v>0</v>
      </c>
    </row>
    <row r="44" spans="1:6" ht="17" customHeight="1" x14ac:dyDescent="0.2">
      <c r="A44" s="49"/>
      <c r="B44" s="33" t="s">
        <v>75</v>
      </c>
      <c r="C44" s="30" t="s">
        <v>21</v>
      </c>
      <c r="D44" s="32">
        <v>355</v>
      </c>
      <c r="E44" s="5"/>
      <c r="F44" s="16">
        <f t="shared" ref="F44:F79" si="0">D44*E44</f>
        <v>0</v>
      </c>
    </row>
    <row r="45" spans="1:6" ht="17" customHeight="1" x14ac:dyDescent="0.2">
      <c r="A45" s="49"/>
      <c r="B45" s="33" t="s">
        <v>76</v>
      </c>
      <c r="C45" s="35" t="s">
        <v>22</v>
      </c>
      <c r="D45" s="32">
        <v>395</v>
      </c>
      <c r="E45" s="5"/>
      <c r="F45" s="16">
        <f t="shared" si="0"/>
        <v>0</v>
      </c>
    </row>
    <row r="46" spans="1:6" ht="17" customHeight="1" x14ac:dyDescent="0.2">
      <c r="A46" s="49"/>
      <c r="B46" s="33" t="s">
        <v>129</v>
      </c>
      <c r="C46" s="35" t="s">
        <v>24</v>
      </c>
      <c r="D46" s="32">
        <v>445</v>
      </c>
      <c r="E46" s="5"/>
      <c r="F46" s="16">
        <f t="shared" si="0"/>
        <v>0</v>
      </c>
    </row>
    <row r="47" spans="1:6" ht="17" customHeight="1" x14ac:dyDescent="0.2">
      <c r="A47" s="49"/>
      <c r="B47" s="33" t="s">
        <v>74</v>
      </c>
      <c r="C47" s="35" t="s">
        <v>128</v>
      </c>
      <c r="D47" s="31">
        <v>405</v>
      </c>
      <c r="E47" s="4"/>
      <c r="F47" s="16">
        <f>D47*E47</f>
        <v>0</v>
      </c>
    </row>
    <row r="48" spans="1:6" ht="17" customHeight="1" x14ac:dyDescent="0.2">
      <c r="A48" s="49"/>
      <c r="B48" s="33" t="s">
        <v>146</v>
      </c>
      <c r="C48" s="35" t="s">
        <v>28</v>
      </c>
      <c r="D48" s="32">
        <v>485</v>
      </c>
      <c r="E48" s="5"/>
      <c r="F48" s="16">
        <f t="shared" ref="F48:F50" si="1">D48*E48</f>
        <v>0</v>
      </c>
    </row>
    <row r="49" spans="1:13" ht="17" customHeight="1" x14ac:dyDescent="0.2">
      <c r="A49" s="49"/>
      <c r="B49" s="33" t="s">
        <v>147</v>
      </c>
      <c r="C49" s="35" t="s">
        <v>29</v>
      </c>
      <c r="D49" s="32">
        <v>515</v>
      </c>
      <c r="E49" s="5"/>
      <c r="F49" s="16">
        <f t="shared" si="1"/>
        <v>0</v>
      </c>
    </row>
    <row r="50" spans="1:13" ht="17" customHeight="1" x14ac:dyDescent="0.2">
      <c r="A50" s="49"/>
      <c r="B50" s="33" t="s">
        <v>148</v>
      </c>
      <c r="C50" s="35" t="s">
        <v>27</v>
      </c>
      <c r="D50" s="32">
        <v>545</v>
      </c>
      <c r="E50" s="5"/>
      <c r="F50" s="16">
        <f t="shared" si="1"/>
        <v>0</v>
      </c>
    </row>
    <row r="51" spans="1:13" ht="17" customHeight="1" x14ac:dyDescent="0.2">
      <c r="A51" s="49"/>
      <c r="B51" s="33" t="s">
        <v>143</v>
      </c>
      <c r="C51" s="35" t="s">
        <v>25</v>
      </c>
      <c r="D51" s="32">
        <v>515</v>
      </c>
      <c r="E51" s="5"/>
      <c r="F51" s="16">
        <f t="shared" ref="F51:F61" si="2">D51*E51</f>
        <v>0</v>
      </c>
      <c r="H51" s="2"/>
      <c r="I51" s="19"/>
      <c r="J51" s="25"/>
      <c r="K51" s="11"/>
      <c r="L51" s="18"/>
    </row>
    <row r="52" spans="1:13" ht="17" customHeight="1" x14ac:dyDescent="0.2">
      <c r="A52" s="49"/>
      <c r="B52" s="33" t="s">
        <v>144</v>
      </c>
      <c r="C52" s="35" t="s">
        <v>26</v>
      </c>
      <c r="D52" s="32">
        <v>545</v>
      </c>
      <c r="E52" s="5"/>
      <c r="F52" s="16">
        <f t="shared" si="2"/>
        <v>0</v>
      </c>
      <c r="H52" s="2"/>
      <c r="I52" s="19"/>
      <c r="J52" s="25"/>
      <c r="K52" s="11"/>
      <c r="L52" s="18"/>
    </row>
    <row r="53" spans="1:13" ht="17" customHeight="1" x14ac:dyDescent="0.2">
      <c r="A53" s="49"/>
      <c r="B53" s="33" t="s">
        <v>145</v>
      </c>
      <c r="C53" s="35" t="s">
        <v>23</v>
      </c>
      <c r="D53" s="32">
        <v>635</v>
      </c>
      <c r="E53" s="5"/>
      <c r="F53" s="16">
        <f t="shared" si="2"/>
        <v>0</v>
      </c>
    </row>
    <row r="54" spans="1:13" ht="17" customHeight="1" x14ac:dyDescent="0.2">
      <c r="A54" s="49"/>
      <c r="B54" s="33" t="s">
        <v>81</v>
      </c>
      <c r="C54" s="35" t="s">
        <v>34</v>
      </c>
      <c r="D54" s="29">
        <v>475</v>
      </c>
      <c r="E54" s="45"/>
      <c r="F54" s="44">
        <f t="shared" si="2"/>
        <v>0</v>
      </c>
    </row>
    <row r="55" spans="1:13" ht="17" customHeight="1" x14ac:dyDescent="0.2">
      <c r="A55" s="49"/>
      <c r="B55" s="33" t="s">
        <v>82</v>
      </c>
      <c r="C55" s="35" t="s">
        <v>35</v>
      </c>
      <c r="D55" s="29">
        <v>505</v>
      </c>
      <c r="E55" s="5"/>
      <c r="F55" s="16">
        <f t="shared" si="2"/>
        <v>0</v>
      </c>
    </row>
    <row r="56" spans="1:13" ht="17" customHeight="1" x14ac:dyDescent="0.2">
      <c r="A56" s="49"/>
      <c r="B56" s="33" t="s">
        <v>83</v>
      </c>
      <c r="C56" s="35" t="s">
        <v>36</v>
      </c>
      <c r="D56" s="29">
        <v>545</v>
      </c>
      <c r="E56" s="5"/>
      <c r="F56" s="16">
        <f t="shared" si="2"/>
        <v>0</v>
      </c>
      <c r="H56" s="2"/>
      <c r="I56" s="19"/>
      <c r="J56" s="18"/>
      <c r="K56" s="11"/>
      <c r="L56" s="18"/>
    </row>
    <row r="57" spans="1:13" ht="17" customHeight="1" x14ac:dyDescent="0.2">
      <c r="A57" s="49"/>
      <c r="B57" s="33" t="s">
        <v>84</v>
      </c>
      <c r="C57" s="35" t="s">
        <v>37</v>
      </c>
      <c r="D57" s="29">
        <v>635</v>
      </c>
      <c r="E57" s="5"/>
      <c r="F57" s="16">
        <f t="shared" si="2"/>
        <v>0</v>
      </c>
      <c r="H57" s="2"/>
      <c r="I57" s="19"/>
      <c r="J57" s="18"/>
      <c r="K57" s="11"/>
      <c r="L57" s="18"/>
    </row>
    <row r="58" spans="1:13" ht="17" customHeight="1" x14ac:dyDescent="0.2">
      <c r="A58" s="49"/>
      <c r="B58" s="34" t="s">
        <v>142</v>
      </c>
      <c r="C58" s="36" t="s">
        <v>149</v>
      </c>
      <c r="D58" s="29">
        <v>565</v>
      </c>
      <c r="E58" s="5"/>
      <c r="F58" s="16">
        <f t="shared" si="2"/>
        <v>0</v>
      </c>
      <c r="H58" s="2"/>
      <c r="I58" s="19"/>
      <c r="J58" s="18"/>
      <c r="K58" s="11"/>
      <c r="L58" s="18"/>
    </row>
    <row r="59" spans="1:13" ht="17" customHeight="1" x14ac:dyDescent="0.2">
      <c r="A59" s="49"/>
      <c r="B59" s="33" t="s">
        <v>152</v>
      </c>
      <c r="C59" s="37" t="s">
        <v>38</v>
      </c>
      <c r="D59" s="29">
        <v>475</v>
      </c>
      <c r="E59" s="5"/>
      <c r="F59" s="16">
        <f t="shared" si="2"/>
        <v>0</v>
      </c>
      <c r="H59" s="2"/>
      <c r="I59" s="19"/>
      <c r="J59" s="18"/>
      <c r="K59" s="11"/>
      <c r="L59" s="18"/>
    </row>
    <row r="60" spans="1:13" ht="17" customHeight="1" x14ac:dyDescent="0.2">
      <c r="A60" s="49"/>
      <c r="B60" s="33" t="s">
        <v>153</v>
      </c>
      <c r="C60" s="35" t="s">
        <v>151</v>
      </c>
      <c r="D60" s="29">
        <v>505</v>
      </c>
      <c r="E60" s="5"/>
      <c r="F60" s="16">
        <f t="shared" si="2"/>
        <v>0</v>
      </c>
      <c r="H60" s="26"/>
      <c r="I60" s="27"/>
      <c r="J60" s="18"/>
      <c r="K60" s="11"/>
      <c r="L60" s="18"/>
    </row>
    <row r="61" spans="1:13" ht="17" customHeight="1" x14ac:dyDescent="0.2">
      <c r="A61" s="49"/>
      <c r="B61" s="33" t="s">
        <v>150</v>
      </c>
      <c r="C61" s="35" t="s">
        <v>30</v>
      </c>
      <c r="D61" s="29">
        <v>535</v>
      </c>
      <c r="E61" s="5"/>
      <c r="F61" s="16">
        <f t="shared" si="2"/>
        <v>0</v>
      </c>
    </row>
    <row r="62" spans="1:13" ht="17" customHeight="1" x14ac:dyDescent="0.2">
      <c r="A62" s="49"/>
      <c r="B62" s="33" t="s">
        <v>77</v>
      </c>
      <c r="C62" s="35" t="s">
        <v>31</v>
      </c>
      <c r="D62" s="29">
        <v>495</v>
      </c>
      <c r="E62" s="5"/>
      <c r="F62" s="16">
        <f t="shared" ref="F62:F67" si="3">D62*E62</f>
        <v>0</v>
      </c>
      <c r="I62" s="2"/>
      <c r="J62" s="28"/>
      <c r="K62" s="18"/>
      <c r="L62" s="11"/>
      <c r="M62" s="18"/>
    </row>
    <row r="63" spans="1:13" ht="17" customHeight="1" x14ac:dyDescent="0.2">
      <c r="A63" s="49"/>
      <c r="B63" s="33" t="s">
        <v>125</v>
      </c>
      <c r="C63" s="35" t="s">
        <v>126</v>
      </c>
      <c r="D63" s="29">
        <v>495</v>
      </c>
      <c r="E63" s="5"/>
      <c r="F63" s="16">
        <f t="shared" si="3"/>
        <v>0</v>
      </c>
      <c r="I63" s="2"/>
      <c r="J63" s="19"/>
      <c r="K63" s="18"/>
      <c r="L63" s="11"/>
      <c r="M63" s="18"/>
    </row>
    <row r="64" spans="1:13" ht="17" customHeight="1" x14ac:dyDescent="0.2">
      <c r="A64" s="49"/>
      <c r="B64" s="33" t="s">
        <v>79</v>
      </c>
      <c r="C64" s="35" t="s">
        <v>32</v>
      </c>
      <c r="D64" s="29">
        <v>545</v>
      </c>
      <c r="E64" s="5"/>
      <c r="F64" s="16">
        <f t="shared" si="3"/>
        <v>0</v>
      </c>
      <c r="I64" s="2"/>
      <c r="J64" s="19"/>
      <c r="K64" s="18"/>
      <c r="L64" s="11"/>
      <c r="M64" s="18"/>
    </row>
    <row r="65" spans="1:6" ht="17" customHeight="1" x14ac:dyDescent="0.2">
      <c r="A65" s="49"/>
      <c r="B65" s="33" t="s">
        <v>78</v>
      </c>
      <c r="C65" s="35" t="s">
        <v>33</v>
      </c>
      <c r="D65" s="29">
        <v>545</v>
      </c>
      <c r="E65" s="5"/>
      <c r="F65" s="16">
        <f t="shared" si="3"/>
        <v>0</v>
      </c>
    </row>
    <row r="66" spans="1:6" ht="17" customHeight="1" x14ac:dyDescent="0.2">
      <c r="A66" s="49"/>
      <c r="B66" s="33" t="s">
        <v>80</v>
      </c>
      <c r="C66" s="35" t="s">
        <v>124</v>
      </c>
      <c r="D66" s="29">
        <v>595</v>
      </c>
      <c r="E66" s="5"/>
      <c r="F66" s="16">
        <f t="shared" si="3"/>
        <v>0</v>
      </c>
    </row>
    <row r="67" spans="1:6" ht="17" customHeight="1" x14ac:dyDescent="0.2">
      <c r="A67" s="49"/>
      <c r="B67" s="33" t="s">
        <v>85</v>
      </c>
      <c r="C67" s="35" t="s">
        <v>39</v>
      </c>
      <c r="D67" s="29">
        <v>675</v>
      </c>
      <c r="E67" s="5"/>
      <c r="F67" s="16">
        <f t="shared" si="3"/>
        <v>0</v>
      </c>
    </row>
    <row r="68" spans="1:6" ht="17" customHeight="1" x14ac:dyDescent="0.2">
      <c r="A68" s="49"/>
      <c r="B68" s="33" t="s">
        <v>173</v>
      </c>
      <c r="C68" s="30" t="s">
        <v>218</v>
      </c>
      <c r="D68" s="29">
        <v>455</v>
      </c>
      <c r="E68" s="5"/>
      <c r="F68" s="16">
        <f t="shared" si="0"/>
        <v>0</v>
      </c>
    </row>
    <row r="69" spans="1:6" ht="17" customHeight="1" x14ac:dyDescent="0.2">
      <c r="A69" s="49"/>
      <c r="B69" s="33" t="s">
        <v>90</v>
      </c>
      <c r="C69" s="30" t="s">
        <v>219</v>
      </c>
      <c r="D69" s="29">
        <v>505</v>
      </c>
      <c r="E69" s="5"/>
      <c r="F69" s="16">
        <f t="shared" si="0"/>
        <v>0</v>
      </c>
    </row>
    <row r="70" spans="1:6" ht="17" customHeight="1" x14ac:dyDescent="0.2">
      <c r="A70" s="49"/>
      <c r="B70" s="33" t="s">
        <v>174</v>
      </c>
      <c r="C70" s="30" t="s">
        <v>175</v>
      </c>
      <c r="D70" s="29">
        <v>515</v>
      </c>
      <c r="E70" s="5"/>
      <c r="F70" s="16">
        <f t="shared" si="0"/>
        <v>0</v>
      </c>
    </row>
    <row r="71" spans="1:6" x14ac:dyDescent="0.2">
      <c r="A71" s="52" t="s">
        <v>203</v>
      </c>
      <c r="B71" s="53"/>
      <c r="C71" s="54"/>
      <c r="D71" s="55"/>
      <c r="E71" s="55"/>
      <c r="F71" s="56"/>
    </row>
    <row r="72" spans="1:6" ht="17" customHeight="1" x14ac:dyDescent="0.2">
      <c r="A72" s="49"/>
      <c r="B72" s="46" t="s">
        <v>93</v>
      </c>
      <c r="C72" s="30" t="s">
        <v>44</v>
      </c>
      <c r="D72" s="29">
        <v>320</v>
      </c>
      <c r="E72" s="5"/>
      <c r="F72" s="16">
        <f t="shared" ref="F72:F73" si="4">D72*E72</f>
        <v>0</v>
      </c>
    </row>
    <row r="73" spans="1:6" ht="17" customHeight="1" x14ac:dyDescent="0.2">
      <c r="A73" s="49"/>
      <c r="B73" s="46" t="s">
        <v>94</v>
      </c>
      <c r="C73" s="30" t="s">
        <v>45</v>
      </c>
      <c r="D73" s="29">
        <v>480</v>
      </c>
      <c r="E73" s="5"/>
      <c r="F73" s="16">
        <f t="shared" si="4"/>
        <v>0</v>
      </c>
    </row>
    <row r="74" spans="1:6" ht="17" customHeight="1" x14ac:dyDescent="0.2">
      <c r="A74" s="49"/>
      <c r="B74" s="46" t="s">
        <v>155</v>
      </c>
      <c r="C74" s="30" t="s">
        <v>154</v>
      </c>
      <c r="D74" s="29">
        <v>345</v>
      </c>
      <c r="E74" s="5"/>
      <c r="F74" s="16">
        <f t="shared" si="0"/>
        <v>0</v>
      </c>
    </row>
    <row r="75" spans="1:6" ht="17" customHeight="1" x14ac:dyDescent="0.2">
      <c r="A75" s="49"/>
      <c r="B75" s="46" t="s">
        <v>95</v>
      </c>
      <c r="C75" s="30" t="s">
        <v>96</v>
      </c>
      <c r="D75" s="29">
        <v>355</v>
      </c>
      <c r="E75" s="5"/>
      <c r="F75" s="16">
        <f t="shared" si="0"/>
        <v>0</v>
      </c>
    </row>
    <row r="76" spans="1:6" ht="17" customHeight="1" x14ac:dyDescent="0.2">
      <c r="A76" s="49"/>
      <c r="B76" s="46" t="s">
        <v>108</v>
      </c>
      <c r="C76" s="30" t="s">
        <v>56</v>
      </c>
      <c r="D76" s="29">
        <v>385</v>
      </c>
      <c r="E76" s="5"/>
      <c r="F76" s="16">
        <f t="shared" si="0"/>
        <v>0</v>
      </c>
    </row>
    <row r="77" spans="1:6" ht="17" customHeight="1" x14ac:dyDescent="0.2">
      <c r="A77" s="49"/>
      <c r="B77" s="46" t="s">
        <v>133</v>
      </c>
      <c r="C77" s="30" t="s">
        <v>57</v>
      </c>
      <c r="D77" s="29">
        <v>495</v>
      </c>
      <c r="E77" s="5"/>
      <c r="F77" s="16">
        <f t="shared" si="0"/>
        <v>0</v>
      </c>
    </row>
    <row r="78" spans="1:6" ht="17" customHeight="1" x14ac:dyDescent="0.2">
      <c r="A78" s="49"/>
      <c r="B78" s="46" t="s">
        <v>97</v>
      </c>
      <c r="C78" s="30" t="s">
        <v>46</v>
      </c>
      <c r="D78" s="29">
        <v>385</v>
      </c>
      <c r="E78" s="5"/>
      <c r="F78" s="16">
        <f t="shared" si="0"/>
        <v>0</v>
      </c>
    </row>
    <row r="79" spans="1:6" ht="17" customHeight="1" x14ac:dyDescent="0.2">
      <c r="A79" s="49"/>
      <c r="B79" s="46" t="s">
        <v>156</v>
      </c>
      <c r="C79" s="30" t="s">
        <v>157</v>
      </c>
      <c r="D79" s="29">
        <v>795</v>
      </c>
      <c r="E79" s="5"/>
      <c r="F79" s="16">
        <f t="shared" si="0"/>
        <v>0</v>
      </c>
    </row>
    <row r="80" spans="1:6" ht="17" customHeight="1" x14ac:dyDescent="0.2">
      <c r="A80" s="49"/>
      <c r="B80" s="46" t="s">
        <v>98</v>
      </c>
      <c r="C80" s="30" t="s">
        <v>47</v>
      </c>
      <c r="D80" s="29">
        <v>995</v>
      </c>
      <c r="E80" s="5"/>
      <c r="F80" s="16">
        <f t="shared" ref="F80" si="5">D80*E80</f>
        <v>0</v>
      </c>
    </row>
    <row r="81" spans="1:6" ht="17" customHeight="1" x14ac:dyDescent="0.2">
      <c r="A81" s="24"/>
      <c r="B81" s="2"/>
      <c r="C81" s="19"/>
      <c r="D81" s="18"/>
      <c r="E81" s="11"/>
      <c r="F81" s="18"/>
    </row>
    <row r="82" spans="1:6" x14ac:dyDescent="0.2">
      <c r="A82" s="50"/>
      <c r="B82" s="50"/>
      <c r="C82" s="50"/>
      <c r="D82" s="50"/>
      <c r="E82" s="50"/>
      <c r="F82" s="50"/>
    </row>
    <row r="83" spans="1:6" x14ac:dyDescent="0.2">
      <c r="A83" s="50"/>
      <c r="B83" s="50"/>
      <c r="C83" s="50"/>
      <c r="D83" s="50"/>
      <c r="E83" s="50"/>
      <c r="F83" s="50"/>
    </row>
    <row r="84" spans="1:6" x14ac:dyDescent="0.2">
      <c r="A84" s="50"/>
      <c r="B84" s="50"/>
      <c r="C84" s="50"/>
      <c r="D84" s="50"/>
      <c r="E84" s="50"/>
      <c r="F84" s="50"/>
    </row>
    <row r="85" spans="1:6" x14ac:dyDescent="0.2">
      <c r="A85" s="50"/>
      <c r="B85" s="50"/>
      <c r="C85" s="50"/>
      <c r="D85" s="50"/>
      <c r="E85" s="50"/>
      <c r="F85" s="50"/>
    </row>
    <row r="86" spans="1:6" x14ac:dyDescent="0.2">
      <c r="A86" s="50"/>
      <c r="B86" s="50"/>
      <c r="C86" s="50"/>
      <c r="D86" s="50"/>
      <c r="E86" s="50"/>
      <c r="F86" s="50"/>
    </row>
    <row r="87" spans="1:6" x14ac:dyDescent="0.2">
      <c r="A87" s="50"/>
      <c r="B87" s="50"/>
      <c r="C87" s="50"/>
      <c r="D87" s="50"/>
      <c r="E87" s="50"/>
      <c r="F87" s="50"/>
    </row>
    <row r="88" spans="1:6" x14ac:dyDescent="0.2">
      <c r="A88" s="1" t="s">
        <v>15</v>
      </c>
      <c r="B88" s="1" t="s">
        <v>16</v>
      </c>
      <c r="C88" s="1" t="s">
        <v>20</v>
      </c>
      <c r="D88" s="1" t="s">
        <v>17</v>
      </c>
      <c r="E88" s="1" t="s">
        <v>18</v>
      </c>
      <c r="F88" s="1" t="s">
        <v>19</v>
      </c>
    </row>
    <row r="89" spans="1:6" x14ac:dyDescent="0.2">
      <c r="A89" s="59" t="s">
        <v>202</v>
      </c>
      <c r="B89" s="57"/>
      <c r="C89" s="57"/>
      <c r="D89" s="57"/>
      <c r="E89" s="57"/>
      <c r="F89" s="58"/>
    </row>
    <row r="90" spans="1:6" ht="19" customHeight="1" x14ac:dyDescent="0.2">
      <c r="A90" s="49"/>
      <c r="B90" s="47" t="s">
        <v>89</v>
      </c>
      <c r="C90" s="21" t="s">
        <v>88</v>
      </c>
      <c r="D90" s="22">
        <v>240</v>
      </c>
      <c r="E90" s="23"/>
      <c r="F90" s="22">
        <f t="shared" ref="F90:F94" si="6">D90*E90</f>
        <v>0</v>
      </c>
    </row>
    <row r="91" spans="1:6" ht="19" customHeight="1" x14ac:dyDescent="0.2">
      <c r="A91" s="49"/>
      <c r="B91" s="47" t="s">
        <v>91</v>
      </c>
      <c r="C91" s="21" t="s">
        <v>42</v>
      </c>
      <c r="D91" s="22">
        <v>295</v>
      </c>
      <c r="E91" s="23"/>
      <c r="F91" s="22">
        <f t="shared" si="6"/>
        <v>0</v>
      </c>
    </row>
    <row r="92" spans="1:6" ht="19" customHeight="1" x14ac:dyDescent="0.2">
      <c r="A92" s="49"/>
      <c r="B92" s="47" t="s">
        <v>92</v>
      </c>
      <c r="C92" s="21" t="s">
        <v>43</v>
      </c>
      <c r="D92" s="22">
        <v>345</v>
      </c>
      <c r="E92" s="23"/>
      <c r="F92" s="22">
        <f t="shared" si="6"/>
        <v>0</v>
      </c>
    </row>
    <row r="93" spans="1:6" ht="19" customHeight="1" x14ac:dyDescent="0.2">
      <c r="A93" s="49"/>
      <c r="B93" s="47" t="s">
        <v>168</v>
      </c>
      <c r="C93" s="21" t="s">
        <v>158</v>
      </c>
      <c r="D93" s="22">
        <v>240</v>
      </c>
      <c r="E93" s="23"/>
      <c r="F93" s="22">
        <f t="shared" si="6"/>
        <v>0</v>
      </c>
    </row>
    <row r="94" spans="1:6" ht="19" customHeight="1" x14ac:dyDescent="0.2">
      <c r="A94" s="49"/>
      <c r="B94" s="47" t="s">
        <v>100</v>
      </c>
      <c r="C94" s="21" t="s">
        <v>169</v>
      </c>
      <c r="D94" s="22">
        <v>250</v>
      </c>
      <c r="E94" s="23"/>
      <c r="F94" s="22">
        <f t="shared" si="6"/>
        <v>0</v>
      </c>
    </row>
    <row r="95" spans="1:6" ht="19" customHeight="1" x14ac:dyDescent="0.2">
      <c r="A95" s="49"/>
      <c r="B95" s="47" t="s">
        <v>215</v>
      </c>
      <c r="C95" s="21" t="s">
        <v>220</v>
      </c>
      <c r="D95" s="22">
        <v>190</v>
      </c>
      <c r="E95" s="23"/>
      <c r="F95" s="22">
        <f t="shared" ref="F95" si="7">D95*E95</f>
        <v>0</v>
      </c>
    </row>
    <row r="96" spans="1:6" ht="19" customHeight="1" x14ac:dyDescent="0.2">
      <c r="A96" s="49"/>
      <c r="B96" s="47" t="s">
        <v>104</v>
      </c>
      <c r="C96" s="21" t="s">
        <v>52</v>
      </c>
      <c r="D96" s="22">
        <v>425</v>
      </c>
      <c r="E96" s="23"/>
      <c r="F96" s="22">
        <f t="shared" ref="F96:F97" si="8">D96*E96</f>
        <v>0</v>
      </c>
    </row>
    <row r="97" spans="1:6" ht="19" customHeight="1" x14ac:dyDescent="0.2">
      <c r="A97" s="49"/>
      <c r="B97" s="47" t="s">
        <v>105</v>
      </c>
      <c r="C97" s="21" t="s">
        <v>53</v>
      </c>
      <c r="D97" s="22">
        <v>455</v>
      </c>
      <c r="E97" s="23"/>
      <c r="F97" s="22">
        <f t="shared" si="8"/>
        <v>0</v>
      </c>
    </row>
    <row r="98" spans="1:6" x14ac:dyDescent="0.2">
      <c r="A98" s="52" t="s">
        <v>201</v>
      </c>
      <c r="B98" s="57"/>
      <c r="C98" s="57"/>
      <c r="D98" s="57"/>
      <c r="E98" s="57"/>
      <c r="F98" s="58"/>
    </row>
    <row r="99" spans="1:6" ht="19" customHeight="1" x14ac:dyDescent="0.2">
      <c r="A99" s="60"/>
      <c r="B99" s="47" t="s">
        <v>207</v>
      </c>
      <c r="C99" s="21" t="s">
        <v>208</v>
      </c>
      <c r="D99" s="22">
        <v>150</v>
      </c>
      <c r="E99" s="23"/>
      <c r="F99" s="22">
        <f t="shared" ref="F99" si="9">D99*E99</f>
        <v>0</v>
      </c>
    </row>
    <row r="100" spans="1:6" ht="19" customHeight="1" x14ac:dyDescent="0.2">
      <c r="A100" s="49"/>
      <c r="B100" s="47" t="s">
        <v>198</v>
      </c>
      <c r="C100" s="21" t="s">
        <v>191</v>
      </c>
      <c r="D100" s="22">
        <v>190</v>
      </c>
      <c r="E100" s="23"/>
      <c r="F100" s="22">
        <f t="shared" ref="F100:F119" si="10">D100*E100</f>
        <v>0</v>
      </c>
    </row>
    <row r="101" spans="1:6" ht="19" customHeight="1" x14ac:dyDescent="0.2">
      <c r="A101" s="49"/>
      <c r="B101" s="47" t="s">
        <v>101</v>
      </c>
      <c r="C101" s="21" t="s">
        <v>221</v>
      </c>
      <c r="D101" s="22">
        <v>240</v>
      </c>
      <c r="E101" s="23"/>
      <c r="F101" s="22">
        <f t="shared" si="10"/>
        <v>0</v>
      </c>
    </row>
    <row r="102" spans="1:6" ht="19" customHeight="1" x14ac:dyDescent="0.2">
      <c r="A102" s="49"/>
      <c r="B102" s="47" t="s">
        <v>99</v>
      </c>
      <c r="C102" s="21" t="s">
        <v>221</v>
      </c>
      <c r="D102" s="22">
        <v>250</v>
      </c>
      <c r="E102" s="23"/>
      <c r="F102" s="22">
        <f t="shared" si="10"/>
        <v>0</v>
      </c>
    </row>
    <row r="103" spans="1:6" ht="19" customHeight="1" x14ac:dyDescent="0.2">
      <c r="A103" s="49"/>
      <c r="B103" s="47" t="s">
        <v>102</v>
      </c>
      <c r="C103" s="21" t="s">
        <v>48</v>
      </c>
      <c r="D103" s="22">
        <v>325</v>
      </c>
      <c r="E103" s="23"/>
      <c r="F103" s="22">
        <f t="shared" si="10"/>
        <v>0</v>
      </c>
    </row>
    <row r="104" spans="1:6" ht="19" customHeight="1" x14ac:dyDescent="0.2">
      <c r="A104" s="49"/>
      <c r="B104" s="47" t="s">
        <v>132</v>
      </c>
      <c r="C104" s="21" t="s">
        <v>49</v>
      </c>
      <c r="D104" s="22">
        <v>475</v>
      </c>
      <c r="E104" s="23"/>
      <c r="F104" s="22">
        <f t="shared" si="10"/>
        <v>0</v>
      </c>
    </row>
    <row r="105" spans="1:6" ht="19" customHeight="1" x14ac:dyDescent="0.2">
      <c r="A105" s="49"/>
      <c r="B105" s="47" t="s">
        <v>167</v>
      </c>
      <c r="C105" s="21" t="s">
        <v>50</v>
      </c>
      <c r="D105" s="22">
        <v>425</v>
      </c>
      <c r="E105" s="23"/>
      <c r="F105" s="22">
        <f t="shared" si="10"/>
        <v>0</v>
      </c>
    </row>
    <row r="106" spans="1:6" ht="19" customHeight="1" x14ac:dyDescent="0.2">
      <c r="A106" s="49"/>
      <c r="B106" s="47" t="s">
        <v>106</v>
      </c>
      <c r="C106" s="21" t="s">
        <v>54</v>
      </c>
      <c r="D106" s="22">
        <v>415</v>
      </c>
      <c r="E106" s="23"/>
      <c r="F106" s="22">
        <f t="shared" si="10"/>
        <v>0</v>
      </c>
    </row>
    <row r="107" spans="1:6" ht="19" customHeight="1" x14ac:dyDescent="0.2">
      <c r="A107" s="49"/>
      <c r="B107" s="47" t="s">
        <v>107</v>
      </c>
      <c r="C107" s="21" t="s">
        <v>55</v>
      </c>
      <c r="D107" s="22">
        <v>465</v>
      </c>
      <c r="E107" s="23"/>
      <c r="F107" s="22">
        <f t="shared" si="10"/>
        <v>0</v>
      </c>
    </row>
    <row r="108" spans="1:6" ht="19" customHeight="1" x14ac:dyDescent="0.2">
      <c r="A108" s="49"/>
      <c r="B108" s="47" t="s">
        <v>109</v>
      </c>
      <c r="C108" s="21" t="s">
        <v>58</v>
      </c>
      <c r="D108" s="22">
        <v>385</v>
      </c>
      <c r="E108" s="23"/>
      <c r="F108" s="22">
        <f t="shared" si="10"/>
        <v>0</v>
      </c>
    </row>
    <row r="109" spans="1:6" ht="19" customHeight="1" x14ac:dyDescent="0.2">
      <c r="A109" s="49"/>
      <c r="B109" s="47" t="s">
        <v>134</v>
      </c>
      <c r="C109" s="21" t="s">
        <v>59</v>
      </c>
      <c r="D109" s="22">
        <v>495</v>
      </c>
      <c r="E109" s="23"/>
      <c r="F109" s="22">
        <f t="shared" si="10"/>
        <v>0</v>
      </c>
    </row>
    <row r="110" spans="1:6" ht="19" customHeight="1" x14ac:dyDescent="0.2">
      <c r="A110" s="49"/>
      <c r="B110" s="47" t="s">
        <v>193</v>
      </c>
      <c r="C110" s="21" t="s">
        <v>192</v>
      </c>
      <c r="D110" s="22">
        <v>335</v>
      </c>
      <c r="E110" s="23"/>
      <c r="F110" s="22">
        <f t="shared" si="10"/>
        <v>0</v>
      </c>
    </row>
    <row r="111" spans="1:6" ht="19" customHeight="1" x14ac:dyDescent="0.2">
      <c r="A111" s="49"/>
      <c r="B111" s="47" t="s">
        <v>195</v>
      </c>
      <c r="C111" s="21" t="s">
        <v>194</v>
      </c>
      <c r="D111" s="22">
        <v>445</v>
      </c>
      <c r="E111" s="23"/>
      <c r="F111" s="22">
        <f t="shared" si="10"/>
        <v>0</v>
      </c>
    </row>
    <row r="112" spans="1:6" ht="19" customHeight="1" x14ac:dyDescent="0.2">
      <c r="A112" s="49"/>
      <c r="B112" s="47" t="s">
        <v>197</v>
      </c>
      <c r="C112" s="21" t="s">
        <v>196</v>
      </c>
      <c r="D112" s="22">
        <v>580</v>
      </c>
      <c r="E112" s="23"/>
      <c r="F112" s="22">
        <f t="shared" si="10"/>
        <v>0</v>
      </c>
    </row>
    <row r="113" spans="1:11" ht="19" customHeight="1" x14ac:dyDescent="0.2">
      <c r="A113" s="49"/>
      <c r="B113" s="47" t="s">
        <v>206</v>
      </c>
      <c r="C113" s="21" t="s">
        <v>205</v>
      </c>
      <c r="D113" s="22">
        <v>310</v>
      </c>
      <c r="E113" s="23"/>
      <c r="F113" s="22">
        <f t="shared" si="10"/>
        <v>0</v>
      </c>
    </row>
    <row r="114" spans="1:11" ht="19" customHeight="1" x14ac:dyDescent="0.2">
      <c r="A114" s="49"/>
      <c r="B114" s="47" t="s">
        <v>86</v>
      </c>
      <c r="C114" s="21" t="s">
        <v>41</v>
      </c>
      <c r="D114" s="22">
        <v>365</v>
      </c>
      <c r="E114" s="23"/>
      <c r="F114" s="22">
        <f t="shared" si="10"/>
        <v>0</v>
      </c>
    </row>
    <row r="115" spans="1:11" ht="19" customHeight="1" x14ac:dyDescent="0.2">
      <c r="A115" s="49"/>
      <c r="B115" s="47" t="s">
        <v>87</v>
      </c>
      <c r="C115" s="21" t="s">
        <v>40</v>
      </c>
      <c r="D115" s="22">
        <v>475</v>
      </c>
      <c r="E115" s="23"/>
      <c r="F115" s="22">
        <f t="shared" si="10"/>
        <v>0</v>
      </c>
    </row>
    <row r="116" spans="1:11" ht="19" customHeight="1" x14ac:dyDescent="0.2">
      <c r="A116" s="49"/>
      <c r="B116" s="47" t="s">
        <v>199</v>
      </c>
      <c r="C116" s="21" t="s">
        <v>222</v>
      </c>
      <c r="D116" s="15">
        <v>455</v>
      </c>
      <c r="E116" s="23"/>
      <c r="F116" s="22">
        <f t="shared" si="10"/>
        <v>0</v>
      </c>
    </row>
    <row r="117" spans="1:11" ht="19" customHeight="1" x14ac:dyDescent="0.2">
      <c r="A117" s="49"/>
      <c r="B117" s="47" t="s">
        <v>138</v>
      </c>
      <c r="C117" s="21" t="s">
        <v>139</v>
      </c>
      <c r="D117" s="15">
        <v>505</v>
      </c>
      <c r="E117" s="23"/>
      <c r="F117" s="22">
        <f t="shared" si="10"/>
        <v>0</v>
      </c>
    </row>
    <row r="118" spans="1:11" ht="19" customHeight="1" x14ac:dyDescent="0.2">
      <c r="A118" s="49"/>
      <c r="B118" s="47" t="s">
        <v>200</v>
      </c>
      <c r="C118" s="21" t="s">
        <v>223</v>
      </c>
      <c r="D118" s="15">
        <v>515</v>
      </c>
      <c r="E118" s="23"/>
      <c r="F118" s="22">
        <f t="shared" si="10"/>
        <v>0</v>
      </c>
    </row>
    <row r="119" spans="1:11" ht="19" customHeight="1" x14ac:dyDescent="0.2">
      <c r="A119" s="49"/>
      <c r="B119" s="47" t="s">
        <v>103</v>
      </c>
      <c r="C119" s="21" t="s">
        <v>51</v>
      </c>
      <c r="D119" s="22">
        <v>545</v>
      </c>
      <c r="E119" s="23"/>
      <c r="F119" s="22">
        <f t="shared" si="10"/>
        <v>0</v>
      </c>
      <c r="G119" s="2"/>
      <c r="H119" s="10"/>
      <c r="I119" s="3"/>
      <c r="J119" s="11"/>
      <c r="K119" s="3"/>
    </row>
    <row r="120" spans="1:11" ht="19" customHeight="1" x14ac:dyDescent="0.2">
      <c r="A120" s="49"/>
      <c r="B120" s="47" t="s">
        <v>226</v>
      </c>
      <c r="C120" s="21" t="s">
        <v>224</v>
      </c>
      <c r="D120" s="22">
        <v>575</v>
      </c>
      <c r="E120" s="23"/>
      <c r="F120" s="22">
        <f t="shared" ref="F120:F121" si="11">D120*E120</f>
        <v>0</v>
      </c>
      <c r="G120" s="2"/>
      <c r="H120" s="10"/>
      <c r="I120" s="3"/>
      <c r="J120" s="11"/>
      <c r="K120" s="3"/>
    </row>
    <row r="121" spans="1:11" ht="19" customHeight="1" x14ac:dyDescent="0.2">
      <c r="A121" s="49"/>
      <c r="B121" s="47" t="s">
        <v>227</v>
      </c>
      <c r="C121" s="21" t="s">
        <v>225</v>
      </c>
      <c r="D121" s="22">
        <v>625</v>
      </c>
      <c r="E121" s="23"/>
      <c r="F121" s="22">
        <f t="shared" si="11"/>
        <v>0</v>
      </c>
      <c r="G121" s="2"/>
      <c r="H121" s="10"/>
      <c r="I121" s="3"/>
      <c r="J121" s="11"/>
      <c r="K121" s="3"/>
    </row>
    <row r="122" spans="1:11" x14ac:dyDescent="0.2">
      <c r="A122" s="49"/>
      <c r="B122" s="47" t="s">
        <v>189</v>
      </c>
      <c r="C122" s="21" t="s">
        <v>190</v>
      </c>
      <c r="D122" s="22">
        <v>595</v>
      </c>
      <c r="E122" s="23"/>
      <c r="F122" s="22">
        <f t="shared" ref="F122" si="12">D122*E122</f>
        <v>0</v>
      </c>
      <c r="G122" s="2"/>
      <c r="H122" s="10"/>
      <c r="I122" s="3"/>
      <c r="J122" s="11"/>
      <c r="K122" s="3"/>
    </row>
    <row r="123" spans="1:11" x14ac:dyDescent="0.2">
      <c r="A123" s="24"/>
      <c r="B123" s="2"/>
      <c r="C123" s="13"/>
      <c r="D123" s="18"/>
      <c r="E123" s="11"/>
      <c r="F123" s="18"/>
      <c r="G123" s="2"/>
      <c r="H123" s="10"/>
      <c r="I123" s="3"/>
      <c r="J123" s="11"/>
      <c r="K123" s="3"/>
    </row>
    <row r="124" spans="1:11" x14ac:dyDescent="0.2">
      <c r="A124" s="24"/>
      <c r="B124" s="2"/>
      <c r="C124" s="13"/>
      <c r="D124" s="18"/>
      <c r="E124" s="11"/>
      <c r="F124" s="18"/>
      <c r="G124" s="2"/>
      <c r="H124" s="10"/>
      <c r="I124" s="3"/>
      <c r="J124" s="11"/>
      <c r="K124" s="3"/>
    </row>
    <row r="125" spans="1:11" x14ac:dyDescent="0.2">
      <c r="A125" s="24"/>
      <c r="B125" s="2"/>
      <c r="C125" s="13"/>
      <c r="D125" s="18"/>
      <c r="E125" s="11"/>
      <c r="F125" s="18"/>
      <c r="G125" s="2"/>
      <c r="H125" s="10"/>
      <c r="I125" s="3"/>
      <c r="J125" s="11"/>
      <c r="K125" s="3"/>
    </row>
    <row r="126" spans="1:11" ht="18" customHeight="1" x14ac:dyDescent="0.2">
      <c r="A126" s="50"/>
      <c r="B126" s="50"/>
      <c r="C126" s="50"/>
      <c r="D126" s="50"/>
      <c r="E126" s="50"/>
      <c r="F126" s="50"/>
    </row>
    <row r="127" spans="1:11" x14ac:dyDescent="0.2">
      <c r="A127" s="50"/>
      <c r="B127" s="50"/>
      <c r="C127" s="50"/>
      <c r="D127" s="50"/>
      <c r="E127" s="50"/>
      <c r="F127" s="50"/>
    </row>
    <row r="128" spans="1:11" x14ac:dyDescent="0.2">
      <c r="A128" s="50"/>
      <c r="B128" s="50"/>
      <c r="C128" s="50"/>
      <c r="D128" s="50"/>
      <c r="E128" s="50"/>
      <c r="F128" s="50"/>
    </row>
    <row r="129" spans="1:11" x14ac:dyDescent="0.2">
      <c r="A129" s="50"/>
      <c r="B129" s="50"/>
      <c r="C129" s="50"/>
      <c r="D129" s="50"/>
      <c r="E129" s="50"/>
      <c r="F129" s="50"/>
    </row>
    <row r="130" spans="1:11" x14ac:dyDescent="0.2">
      <c r="A130" s="50"/>
      <c r="B130" s="50"/>
      <c r="C130" s="50"/>
      <c r="D130" s="50"/>
      <c r="E130" s="50"/>
      <c r="F130" s="50"/>
    </row>
    <row r="131" spans="1:11" x14ac:dyDescent="0.2">
      <c r="A131" s="50"/>
      <c r="B131" s="50"/>
      <c r="C131" s="50"/>
      <c r="D131" s="50"/>
      <c r="E131" s="50"/>
      <c r="F131" s="50"/>
    </row>
    <row r="132" spans="1:11" x14ac:dyDescent="0.2">
      <c r="A132" s="1" t="s">
        <v>15</v>
      </c>
      <c r="B132" s="1" t="s">
        <v>16</v>
      </c>
      <c r="C132" s="1" t="s">
        <v>20</v>
      </c>
      <c r="D132" s="1" t="s">
        <v>17</v>
      </c>
      <c r="E132" s="1" t="s">
        <v>18</v>
      </c>
      <c r="F132" s="1" t="s">
        <v>19</v>
      </c>
    </row>
    <row r="133" spans="1:11" x14ac:dyDescent="0.2">
      <c r="A133" s="62" t="s">
        <v>166</v>
      </c>
      <c r="B133" s="63"/>
      <c r="C133" s="63"/>
      <c r="D133" s="63"/>
      <c r="E133" s="63"/>
      <c r="F133" s="64"/>
    </row>
    <row r="134" spans="1:11" ht="19" customHeight="1" x14ac:dyDescent="0.2">
      <c r="A134" s="49"/>
      <c r="B134" s="33" t="s">
        <v>185</v>
      </c>
      <c r="C134" s="38" t="s">
        <v>60</v>
      </c>
      <c r="D134" s="39">
        <v>365</v>
      </c>
      <c r="E134" s="40"/>
      <c r="F134" s="39">
        <f t="shared" ref="F134:F144" si="13">D134*E134</f>
        <v>0</v>
      </c>
    </row>
    <row r="135" spans="1:11" ht="19" customHeight="1" x14ac:dyDescent="0.2">
      <c r="A135" s="49"/>
      <c r="B135" s="33" t="s">
        <v>159</v>
      </c>
      <c r="C135" s="38" t="s">
        <v>160</v>
      </c>
      <c r="D135" s="39">
        <v>350</v>
      </c>
      <c r="E135" s="40"/>
      <c r="F135" s="39">
        <f t="shared" si="13"/>
        <v>0</v>
      </c>
    </row>
    <row r="136" spans="1:11" ht="19" customHeight="1" x14ac:dyDescent="0.2">
      <c r="A136" s="49"/>
      <c r="B136" s="33" t="s">
        <v>186</v>
      </c>
      <c r="C136" s="30" t="s">
        <v>228</v>
      </c>
      <c r="D136" s="39">
        <v>675</v>
      </c>
      <c r="E136" s="40"/>
      <c r="F136" s="39">
        <f t="shared" si="13"/>
        <v>0</v>
      </c>
    </row>
    <row r="137" spans="1:11" ht="19" customHeight="1" x14ac:dyDescent="0.2">
      <c r="A137" s="49"/>
      <c r="B137" s="33" t="s">
        <v>187</v>
      </c>
      <c r="C137" s="30" t="s">
        <v>229</v>
      </c>
      <c r="D137" s="39">
        <v>950</v>
      </c>
      <c r="E137" s="40"/>
      <c r="F137" s="39">
        <f t="shared" si="13"/>
        <v>0</v>
      </c>
      <c r="G137" s="2"/>
      <c r="H137" s="10"/>
      <c r="I137" s="3"/>
      <c r="J137" s="11"/>
      <c r="K137" s="3"/>
    </row>
    <row r="138" spans="1:11" ht="19" customHeight="1" x14ac:dyDescent="0.2">
      <c r="A138" s="49"/>
      <c r="B138" s="33" t="s">
        <v>110</v>
      </c>
      <c r="C138" s="30" t="s">
        <v>61</v>
      </c>
      <c r="D138" s="39">
        <v>445</v>
      </c>
      <c r="E138" s="40"/>
      <c r="F138" s="39">
        <f t="shared" si="13"/>
        <v>0</v>
      </c>
    </row>
    <row r="139" spans="1:11" ht="19" customHeight="1" x14ac:dyDescent="0.2">
      <c r="A139" s="49"/>
      <c r="B139" s="33" t="s">
        <v>111</v>
      </c>
      <c r="C139" s="30" t="s">
        <v>62</v>
      </c>
      <c r="D139" s="39">
        <v>660</v>
      </c>
      <c r="E139" s="40"/>
      <c r="F139" s="39">
        <f t="shared" si="13"/>
        <v>0</v>
      </c>
    </row>
    <row r="140" spans="1:11" ht="19" customHeight="1" x14ac:dyDescent="0.2">
      <c r="A140" s="49"/>
      <c r="B140" s="33" t="s">
        <v>112</v>
      </c>
      <c r="C140" s="30" t="s">
        <v>63</v>
      </c>
      <c r="D140" s="39">
        <v>105</v>
      </c>
      <c r="E140" s="40"/>
      <c r="F140" s="39">
        <f t="shared" si="13"/>
        <v>0</v>
      </c>
    </row>
    <row r="141" spans="1:11" ht="19" customHeight="1" x14ac:dyDescent="0.2">
      <c r="A141" s="49"/>
      <c r="B141" s="33" t="s">
        <v>184</v>
      </c>
      <c r="C141" s="30" t="s">
        <v>209</v>
      </c>
      <c r="D141" s="39">
        <v>290</v>
      </c>
      <c r="E141" s="40"/>
      <c r="F141" s="39">
        <f t="shared" si="13"/>
        <v>0</v>
      </c>
    </row>
    <row r="142" spans="1:11" ht="19" customHeight="1" x14ac:dyDescent="0.2">
      <c r="A142" s="49"/>
      <c r="B142" s="33" t="s">
        <v>113</v>
      </c>
      <c r="C142" s="30" t="s">
        <v>64</v>
      </c>
      <c r="D142" s="39">
        <v>300</v>
      </c>
      <c r="E142" s="40"/>
      <c r="F142" s="39">
        <f t="shared" si="13"/>
        <v>0</v>
      </c>
    </row>
    <row r="143" spans="1:11" ht="19" customHeight="1" x14ac:dyDescent="0.2">
      <c r="A143" s="49"/>
      <c r="B143" s="33" t="s">
        <v>131</v>
      </c>
      <c r="C143" s="30" t="s">
        <v>65</v>
      </c>
      <c r="D143" s="39">
        <v>355</v>
      </c>
      <c r="E143" s="40"/>
      <c r="F143" s="39">
        <f t="shared" si="13"/>
        <v>0</v>
      </c>
    </row>
    <row r="144" spans="1:11" ht="19" customHeight="1" x14ac:dyDescent="0.2">
      <c r="A144" s="49"/>
      <c r="B144" s="33" t="s">
        <v>188</v>
      </c>
      <c r="C144" s="41" t="s">
        <v>230</v>
      </c>
      <c r="D144" s="39">
        <v>215</v>
      </c>
      <c r="E144" s="40"/>
      <c r="F144" s="39">
        <f t="shared" si="13"/>
        <v>0</v>
      </c>
    </row>
    <row r="145" spans="1:6" ht="19" customHeight="1" x14ac:dyDescent="0.2">
      <c r="A145" s="49"/>
      <c r="B145" s="33" t="s">
        <v>182</v>
      </c>
      <c r="C145" s="30" t="s">
        <v>161</v>
      </c>
      <c r="D145" s="39">
        <v>195</v>
      </c>
      <c r="E145" s="40"/>
      <c r="F145" s="39">
        <f t="shared" ref="F145:F164" si="14">D145*E145</f>
        <v>0</v>
      </c>
    </row>
    <row r="146" spans="1:6" ht="19" customHeight="1" x14ac:dyDescent="0.2">
      <c r="A146" s="49"/>
      <c r="B146" s="33" t="s">
        <v>183</v>
      </c>
      <c r="C146" s="30" t="s">
        <v>66</v>
      </c>
      <c r="D146" s="39">
        <v>255</v>
      </c>
      <c r="E146" s="40"/>
      <c r="F146" s="39">
        <f t="shared" si="14"/>
        <v>0</v>
      </c>
    </row>
    <row r="147" spans="1:6" ht="19" customHeight="1" x14ac:dyDescent="0.2">
      <c r="A147" s="49"/>
      <c r="B147" s="33" t="s">
        <v>180</v>
      </c>
      <c r="C147" s="30" t="s">
        <v>216</v>
      </c>
      <c r="D147" s="39">
        <v>315</v>
      </c>
      <c r="E147" s="40"/>
      <c r="F147" s="39">
        <f t="shared" si="14"/>
        <v>0</v>
      </c>
    </row>
    <row r="148" spans="1:6" ht="19" customHeight="1" x14ac:dyDescent="0.2">
      <c r="A148" s="49"/>
      <c r="B148" s="33" t="s">
        <v>181</v>
      </c>
      <c r="C148" s="30" t="s">
        <v>217</v>
      </c>
      <c r="D148" s="39">
        <v>390</v>
      </c>
      <c r="E148" s="40"/>
      <c r="F148" s="39">
        <f t="shared" si="14"/>
        <v>0</v>
      </c>
    </row>
    <row r="149" spans="1:6" ht="19" customHeight="1" x14ac:dyDescent="0.2">
      <c r="A149" s="49"/>
      <c r="B149" s="33" t="s">
        <v>114</v>
      </c>
      <c r="C149" s="30" t="s">
        <v>67</v>
      </c>
      <c r="D149" s="39">
        <v>100</v>
      </c>
      <c r="E149" s="40"/>
      <c r="F149" s="39">
        <f t="shared" si="14"/>
        <v>0</v>
      </c>
    </row>
    <row r="150" spans="1:6" ht="18" customHeight="1" x14ac:dyDescent="0.2">
      <c r="A150" s="49"/>
      <c r="B150" s="33" t="s">
        <v>115</v>
      </c>
      <c r="C150" s="30" t="s">
        <v>68</v>
      </c>
      <c r="D150" s="39">
        <v>125</v>
      </c>
      <c r="E150" s="40"/>
      <c r="F150" s="39">
        <f t="shared" si="14"/>
        <v>0</v>
      </c>
    </row>
    <row r="151" spans="1:6" ht="19" customHeight="1" x14ac:dyDescent="0.2">
      <c r="A151" s="49"/>
      <c r="B151" s="33" t="s">
        <v>116</v>
      </c>
      <c r="C151" s="30" t="s">
        <v>69</v>
      </c>
      <c r="D151" s="39">
        <v>75</v>
      </c>
      <c r="E151" s="40"/>
      <c r="F151" s="39">
        <f t="shared" si="14"/>
        <v>0</v>
      </c>
    </row>
    <row r="152" spans="1:6" ht="19" customHeight="1" x14ac:dyDescent="0.2">
      <c r="A152" s="49"/>
      <c r="B152" s="33" t="s">
        <v>117</v>
      </c>
      <c r="C152" s="30" t="s">
        <v>70</v>
      </c>
      <c r="D152" s="39">
        <v>95</v>
      </c>
      <c r="E152" s="40"/>
      <c r="F152" s="39">
        <f t="shared" si="14"/>
        <v>0</v>
      </c>
    </row>
    <row r="153" spans="1:6" ht="19" customHeight="1" x14ac:dyDescent="0.2">
      <c r="A153" s="49"/>
      <c r="B153" s="33" t="s">
        <v>163</v>
      </c>
      <c r="C153" s="30" t="s">
        <v>162</v>
      </c>
      <c r="D153" s="39">
        <v>120</v>
      </c>
      <c r="E153" s="40"/>
      <c r="F153" s="39">
        <f t="shared" si="14"/>
        <v>0</v>
      </c>
    </row>
    <row r="154" spans="1:6" ht="19" customHeight="1" x14ac:dyDescent="0.2">
      <c r="A154" s="49"/>
      <c r="B154" s="33" t="s">
        <v>240</v>
      </c>
      <c r="C154" s="30" t="s">
        <v>231</v>
      </c>
      <c r="D154" s="39">
        <v>435</v>
      </c>
      <c r="E154" s="40"/>
      <c r="F154" s="39">
        <f t="shared" si="14"/>
        <v>0</v>
      </c>
    </row>
    <row r="155" spans="1:6" ht="19" customHeight="1" x14ac:dyDescent="0.2">
      <c r="A155" s="49"/>
      <c r="B155" s="33" t="s">
        <v>239</v>
      </c>
      <c r="C155" s="30" t="s">
        <v>232</v>
      </c>
      <c r="D155" s="39">
        <v>465</v>
      </c>
      <c r="E155" s="40"/>
      <c r="F155" s="39">
        <f t="shared" si="14"/>
        <v>0</v>
      </c>
    </row>
    <row r="156" spans="1:6" ht="19" customHeight="1" x14ac:dyDescent="0.2">
      <c r="A156" s="49"/>
      <c r="B156" s="33" t="s">
        <v>238</v>
      </c>
      <c r="C156" s="30" t="s">
        <v>233</v>
      </c>
      <c r="D156" s="39">
        <v>485</v>
      </c>
      <c r="E156" s="40"/>
      <c r="F156" s="39">
        <f t="shared" si="14"/>
        <v>0</v>
      </c>
    </row>
    <row r="157" spans="1:6" ht="19" customHeight="1" x14ac:dyDescent="0.2">
      <c r="A157" s="49"/>
      <c r="B157" s="33" t="s">
        <v>237</v>
      </c>
      <c r="C157" s="30" t="s">
        <v>234</v>
      </c>
      <c r="D157" s="39">
        <v>515</v>
      </c>
      <c r="E157" s="40"/>
      <c r="F157" s="39">
        <f t="shared" si="14"/>
        <v>0</v>
      </c>
    </row>
    <row r="158" spans="1:6" ht="19" customHeight="1" x14ac:dyDescent="0.2">
      <c r="A158" s="49"/>
      <c r="B158" s="33" t="s">
        <v>179</v>
      </c>
      <c r="C158" s="30" t="s">
        <v>235</v>
      </c>
      <c r="D158" s="39">
        <v>475</v>
      </c>
      <c r="E158" s="40"/>
      <c r="F158" s="39">
        <f t="shared" ref="F158:F159" si="15">D158*E158</f>
        <v>0</v>
      </c>
    </row>
    <row r="159" spans="1:6" ht="19" customHeight="1" x14ac:dyDescent="0.2">
      <c r="A159" s="49"/>
      <c r="B159" s="33" t="s">
        <v>118</v>
      </c>
      <c r="C159" s="30" t="s">
        <v>71</v>
      </c>
      <c r="D159" s="39">
        <v>180</v>
      </c>
      <c r="E159" s="40"/>
      <c r="F159" s="39">
        <f t="shared" si="15"/>
        <v>0</v>
      </c>
    </row>
    <row r="160" spans="1:6" ht="19" customHeight="1" x14ac:dyDescent="0.2">
      <c r="A160" s="49"/>
      <c r="B160" s="33" t="s">
        <v>178</v>
      </c>
      <c r="C160" s="30" t="s">
        <v>236</v>
      </c>
      <c r="D160" s="39">
        <v>475</v>
      </c>
      <c r="E160" s="40"/>
      <c r="F160" s="39">
        <f t="shared" si="14"/>
        <v>0</v>
      </c>
    </row>
    <row r="161" spans="1:6" ht="19" customHeight="1" x14ac:dyDescent="0.2">
      <c r="A161" s="49"/>
      <c r="B161" s="33" t="s">
        <v>164</v>
      </c>
      <c r="C161" s="30" t="s">
        <v>165</v>
      </c>
      <c r="D161" s="39">
        <v>450</v>
      </c>
      <c r="E161" s="40"/>
      <c r="F161" s="39">
        <f t="shared" si="14"/>
        <v>0</v>
      </c>
    </row>
    <row r="162" spans="1:6" ht="19" customHeight="1" x14ac:dyDescent="0.2">
      <c r="A162" s="49"/>
      <c r="B162" s="33" t="s">
        <v>121</v>
      </c>
      <c r="C162" s="30" t="s">
        <v>72</v>
      </c>
      <c r="D162" s="39">
        <v>110</v>
      </c>
      <c r="E162" s="40"/>
      <c r="F162" s="39">
        <f t="shared" si="14"/>
        <v>0</v>
      </c>
    </row>
    <row r="163" spans="1:6" ht="19" customHeight="1" x14ac:dyDescent="0.2">
      <c r="A163" s="49"/>
      <c r="B163" s="33" t="s">
        <v>120</v>
      </c>
      <c r="C163" s="30" t="s">
        <v>73</v>
      </c>
      <c r="D163" s="39">
        <v>850</v>
      </c>
      <c r="E163" s="40"/>
      <c r="F163" s="39">
        <f t="shared" si="14"/>
        <v>0</v>
      </c>
    </row>
    <row r="164" spans="1:6" ht="19" customHeight="1" x14ac:dyDescent="0.2">
      <c r="A164" s="49"/>
      <c r="B164" s="33" t="s">
        <v>176</v>
      </c>
      <c r="C164" s="30" t="s">
        <v>177</v>
      </c>
      <c r="D164" s="39">
        <v>190</v>
      </c>
      <c r="E164" s="40"/>
      <c r="F164" s="39">
        <f t="shared" si="14"/>
        <v>0</v>
      </c>
    </row>
    <row r="165" spans="1:6" ht="19" customHeight="1" x14ac:dyDescent="0.2">
      <c r="B165" s="33" t="s">
        <v>140</v>
      </c>
      <c r="C165" s="42"/>
      <c r="D165" s="43" t="s">
        <v>141</v>
      </c>
      <c r="E165" s="40"/>
      <c r="F165" s="39"/>
    </row>
    <row r="166" spans="1:6" ht="19" x14ac:dyDescent="0.25">
      <c r="A166" s="12" t="s">
        <v>171</v>
      </c>
      <c r="B166" s="12"/>
      <c r="C166" s="12"/>
      <c r="D166" s="51" t="s">
        <v>119</v>
      </c>
      <c r="E166" s="51"/>
      <c r="F166" s="20">
        <f>SUM(F43:F164)</f>
        <v>0</v>
      </c>
    </row>
    <row r="167" spans="1:6" ht="19" x14ac:dyDescent="0.25">
      <c r="A167" s="14" t="s">
        <v>172</v>
      </c>
      <c r="B167" s="12"/>
      <c r="C167" s="12"/>
      <c r="D167" s="61" t="s">
        <v>122</v>
      </c>
      <c r="E167" s="61"/>
      <c r="F167" s="17">
        <f>F166*7.5%</f>
        <v>0</v>
      </c>
    </row>
    <row r="168" spans="1:6" ht="19" x14ac:dyDescent="0.25">
      <c r="A168" s="14" t="s">
        <v>170</v>
      </c>
      <c r="B168" s="12"/>
      <c r="C168" s="12"/>
      <c r="D168" s="61" t="s">
        <v>130</v>
      </c>
      <c r="E168" s="61"/>
      <c r="F168" s="17">
        <f>SUM(F166:F167)</f>
        <v>0</v>
      </c>
    </row>
  </sheetData>
  <sheetProtection selectLockedCells="1"/>
  <mergeCells count="41">
    <mergeCell ref="B15:F15"/>
    <mergeCell ref="E17:F17"/>
    <mergeCell ref="B18:F18"/>
    <mergeCell ref="B19:F19"/>
    <mergeCell ref="B20:F20"/>
    <mergeCell ref="B16:F16"/>
    <mergeCell ref="B28:F28"/>
    <mergeCell ref="B27:F27"/>
    <mergeCell ref="D32:F32"/>
    <mergeCell ref="B24:F24"/>
    <mergeCell ref="B21:F21"/>
    <mergeCell ref="B22:F22"/>
    <mergeCell ref="B23:F23"/>
    <mergeCell ref="D167:E167"/>
    <mergeCell ref="D168:E168"/>
    <mergeCell ref="A133:F133"/>
    <mergeCell ref="A134:A164"/>
    <mergeCell ref="A1:F12"/>
    <mergeCell ref="A36:F40"/>
    <mergeCell ref="A42:F42"/>
    <mergeCell ref="C17:D17"/>
    <mergeCell ref="A35:F35"/>
    <mergeCell ref="B31:F31"/>
    <mergeCell ref="A14:F14"/>
    <mergeCell ref="A13:F13"/>
    <mergeCell ref="A30:F30"/>
    <mergeCell ref="B29:F29"/>
    <mergeCell ref="B25:F25"/>
    <mergeCell ref="B26:F26"/>
    <mergeCell ref="B33:F33"/>
    <mergeCell ref="B34:F34"/>
    <mergeCell ref="A43:A70"/>
    <mergeCell ref="A126:F131"/>
    <mergeCell ref="D166:E166"/>
    <mergeCell ref="A71:F71"/>
    <mergeCell ref="A82:F87"/>
    <mergeCell ref="A98:F98"/>
    <mergeCell ref="A72:A80"/>
    <mergeCell ref="A89:F89"/>
    <mergeCell ref="A90:A97"/>
    <mergeCell ref="A99:A122"/>
  </mergeCells>
  <hyperlinks>
    <hyperlink ref="C44" r:id="rId1" xr:uid="{5E558054-F9D7-B94D-B6E5-33CF612A70B1}"/>
    <hyperlink ref="C45" r:id="rId2" xr:uid="{0E39723B-80F2-CE40-AA06-75AA4CC4CE4B}"/>
    <hyperlink ref="C46" r:id="rId3" xr:uid="{B4A47C88-732F-4C4C-B10B-8D0D6B635DEF}"/>
    <hyperlink ref="C72" r:id="rId4" xr:uid="{497859B4-660A-414A-8A2F-0BD8C6FE58E8}"/>
    <hyperlink ref="C73" r:id="rId5" xr:uid="{F03A670F-9CE6-FB4F-AE40-1C2D5A7AABA0}"/>
    <hyperlink ref="C74" r:id="rId6" xr:uid="{27F59B8E-CC57-4542-BF4A-6DC39ED89FD7}"/>
    <hyperlink ref="C79:C80" r:id="rId7" display="DA1" xr:uid="{86A33911-FBFF-7445-86D4-8BAB44D8B56F}"/>
    <hyperlink ref="C78" r:id="rId8" xr:uid="{972BB675-F142-8643-A47C-96D7BB1F7573}"/>
    <hyperlink ref="C76:C77" r:id="rId9" display="SUC1" xr:uid="{C270E28F-838C-A34D-8F57-9C62FD5F7DBC}"/>
    <hyperlink ref="C75" r:id="rId10" xr:uid="{6DDD087A-72FD-0A43-BD2F-EC93715DDD49}"/>
    <hyperlink ref="C67" r:id="rId11" display="WW2" xr:uid="{26E22112-D31A-BF4F-BB28-144D7480BE8C}"/>
    <hyperlink ref="C69" r:id="rId12" display="PAS-100C" xr:uid="{39F1E415-7484-AD49-9BC3-51F28834F09D}"/>
    <hyperlink ref="C163" r:id="rId13" display="PODC-1" xr:uid="{3BBF75DE-AAA3-C544-A75E-98185F1DB296}"/>
    <hyperlink ref="C145" r:id="rId14" xr:uid="{B35E2D9C-8533-F949-9F51-C6F6926FDDC9}"/>
    <hyperlink ref="C146" r:id="rId15" xr:uid="{C99D6D44-87AF-1242-975A-EA077772C14D}"/>
    <hyperlink ref="C134" r:id="rId16" xr:uid="{FE1EE541-D1A8-204D-AA43-055FF3E46717}"/>
    <hyperlink ref="C135" r:id="rId17" xr:uid="{426E8744-A899-034B-8D7D-481522126A2F}"/>
    <hyperlink ref="C90:C92" r:id="rId18" display="PAS-100C" xr:uid="{0248793A-E226-F542-B649-C40A3926BBBD}"/>
    <hyperlink ref="C97" r:id="rId19" display="SUC1" xr:uid="{DF73EA72-575A-C441-9D7C-9644FE580544}"/>
    <hyperlink ref="C94" r:id="rId20" display="DTIC-150 " xr:uid="{F5D66916-10A2-FA4C-9E94-706C3B80C568}"/>
    <hyperlink ref="C93" r:id="rId21" display="WW2" xr:uid="{3C6BAAD6-2328-7946-AE66-A27ABE666C3E}"/>
    <hyperlink ref="C136:C137" r:id="rId22" display="Retigo-6" xr:uid="{A7007319-8D7C-0449-BD52-A1E12D63BEE7}"/>
    <hyperlink ref="C148" r:id="rId23" display="FRY2-13L" xr:uid="{486B6248-D3FD-EF47-B2C2-9C73AD7FD463}"/>
    <hyperlink ref="C147" r:id="rId24" display="FRY1-10L" xr:uid="{5375D140-6658-9948-9703-325DAC252C87}"/>
    <hyperlink ref="C161" r:id="rId25" xr:uid="{16A5BFC3-60E0-8342-B520-EFE84FAA0B93}"/>
    <hyperlink ref="C160" r:id="rId26" display="IM21" xr:uid="{E6E227FF-14C5-B34A-A2AF-610B1BE5B2CE}"/>
    <hyperlink ref="C47" r:id="rId27" xr:uid="{EC2EE17F-D1BA-2B4E-9655-27215F807CD0}"/>
    <hyperlink ref="C51" r:id="rId28" xr:uid="{D46BFD17-166E-5746-A43F-BA8BB56DCCED}"/>
    <hyperlink ref="C52" r:id="rId29" xr:uid="{7B7A5393-CF4B-174C-978C-50BCFC3DC974}"/>
    <hyperlink ref="C53" r:id="rId30" display="HHMD-70" xr:uid="{F043A1A9-9D25-7A41-B81F-C3DBA129E3E4}"/>
    <hyperlink ref="C48" r:id="rId31" xr:uid="{F8FC1262-3818-0B46-A893-6F37A3B01496}"/>
    <hyperlink ref="C49" r:id="rId32" xr:uid="{9040EEE7-9F3D-5B46-B6B8-F840BEC53A79}"/>
    <hyperlink ref="C50" r:id="rId33" xr:uid="{52E06C7C-1674-0849-9E61-F4FA3A139D7D}"/>
    <hyperlink ref="C54" r:id="rId34" display="BBC1 " xr:uid="{658F9FAA-4D33-0745-9E1F-D0FF6C9BA81D}"/>
    <hyperlink ref="C55" r:id="rId35" display="DTIC-150 " xr:uid="{9096AFC6-2A65-3B44-AEFC-12129582B6B4}"/>
    <hyperlink ref="C56" r:id="rId36" display="DTIC-200" xr:uid="{ED7F3E14-7BD8-B44E-AF20-0FB032221834}"/>
    <hyperlink ref="C57" r:id="rId37" display="WW2" xr:uid="{472594C0-5ED3-D640-9A98-FD80E3343FB8}"/>
    <hyperlink ref="C58" r:id="rId38" display="https://refrigeration.crossrentalservices.com/wp-content/blogs.dir/4/files/2020/02/Stainless-Steel-Prep-Table-Extractions-Hood-–-Spec-Sheet-CRS.pdf" xr:uid="{697840D2-EB8E-5C4E-997B-098D880227CB}"/>
    <hyperlink ref="C64" r:id="rId39" display="BBC1 " xr:uid="{D15E9A2F-5066-8E40-83E0-BC6C6B58602B}"/>
    <hyperlink ref="C66" r:id="rId40" display="DTIC-150 " xr:uid="{91772F40-FD8C-0C4A-90A5-0E5E0918843E}"/>
    <hyperlink ref="C62" r:id="rId41" display="DTIC-200" xr:uid="{37F06114-51DD-9749-9D52-8C5224123A18}"/>
    <hyperlink ref="C63" r:id="rId42" display="WW2" xr:uid="{1AB7DA86-81EC-1F46-92E9-1566D8024EC7}"/>
    <hyperlink ref="C65" r:id="rId43" display="https://refrigeration.crossrentalservices.com/wp-content/blogs.dir/4/files/2020/02/Stainless-Steel-Prep-Table-Extractions-Hood-–-Spec-Sheet-CRS.pdf" xr:uid="{F9D2D65F-AEC5-AF44-AC16-C6FCB4005AB2}"/>
    <hyperlink ref="C59" r:id="rId44" display="DTIC-150 " xr:uid="{FDEC9055-F74C-764C-BC39-357DE126F4F9}"/>
    <hyperlink ref="C60" r:id="rId45" display="DTIC-200" xr:uid="{DD5D98C9-7FB5-A546-8073-1B35366D8CFB}"/>
    <hyperlink ref="C61" r:id="rId46" display="PAS-100C" xr:uid="{0C1C66A1-30D9-3242-ACA2-E5F185B788F1}"/>
    <hyperlink ref="C96:C97" r:id="rId47" display="SUC1" xr:uid="{D12EAF33-2584-0646-80DF-12E2D156328C}"/>
    <hyperlink ref="C95" r:id="rId48" display="SUC1" xr:uid="{0D2BDCB0-A7D7-3D47-8190-7A74DCBA3357}"/>
  </hyperlinks>
  <pageMargins left="0.25" right="0.25" top="0.75" bottom="0.75" header="0.3" footer="0.3"/>
  <pageSetup paperSize="9" orientation="portrait" horizontalDpi="0" verticalDpi="0"/>
  <drawing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5DB4-9353-234A-8CF7-376C73A6B967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Doherty</dc:creator>
  <cp:lastModifiedBy>Jennifer Doherty</cp:lastModifiedBy>
  <cp:lastPrinted>2019-02-07T20:30:43Z</cp:lastPrinted>
  <dcterms:created xsi:type="dcterms:W3CDTF">2019-02-07T11:00:31Z</dcterms:created>
  <dcterms:modified xsi:type="dcterms:W3CDTF">2023-03-03T14:55:29Z</dcterms:modified>
</cp:coreProperties>
</file>